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YKumai\Desktop\作品作り\"/>
    </mc:Choice>
  </mc:AlternateContent>
  <xr:revisionPtr revIDLastSave="0" documentId="13_ncr:1_{807A49F4-BB62-4E27-AFC6-B24896B1DC2A}" xr6:coauthVersionLast="45" xr6:coauthVersionMax="45" xr10:uidLastSave="{00000000-0000-0000-0000-000000000000}"/>
  <bookViews>
    <workbookView xWindow="0" yWindow="0" windowWidth="20490" windowHeight="10920" xr2:uid="{300E618A-562F-486C-97C5-860DDBB5A78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 l="1"/>
  <c r="G31" i="1" l="1"/>
  <c r="G30" i="1"/>
  <c r="G65" i="1" l="1"/>
  <c r="G64" i="1"/>
  <c r="G63" i="1"/>
  <c r="G62" i="1"/>
  <c r="G61" i="1"/>
  <c r="G60" i="1"/>
  <c r="G59" i="1"/>
  <c r="G58" i="1"/>
  <c r="G57" i="1"/>
  <c r="G56" i="1"/>
  <c r="G55" i="1"/>
  <c r="G54" i="1"/>
  <c r="G52" i="1"/>
  <c r="G51" i="1"/>
  <c r="G50" i="1"/>
  <c r="G49" i="1"/>
  <c r="G48" i="1"/>
  <c r="G47" i="1"/>
  <c r="G43" i="1"/>
  <c r="G41" i="1"/>
  <c r="G40" i="1"/>
  <c r="G39" i="1"/>
  <c r="G38" i="1"/>
  <c r="G37" i="1"/>
  <c r="G53" i="1" l="1"/>
  <c r="G46" i="1"/>
  <c r="G45" i="1"/>
  <c r="G44" i="1"/>
  <c r="G36" i="1"/>
  <c r="G35" i="1"/>
  <c r="G34" i="1"/>
  <c r="G33" i="1"/>
  <c r="G32" i="1"/>
  <c r="G29" i="1"/>
  <c r="G28" i="1"/>
  <c r="G27" i="1"/>
  <c r="G26" i="1"/>
  <c r="G25" i="1"/>
  <c r="G24" i="1"/>
  <c r="G23" i="1"/>
  <c r="G22" i="1"/>
  <c r="G21" i="1"/>
  <c r="G20" i="1"/>
  <c r="G19" i="1"/>
  <c r="G18" i="1"/>
  <c r="G17" i="1"/>
  <c r="G16" i="1"/>
  <c r="G15" i="1"/>
  <c r="G14" i="1"/>
  <c r="G13" i="1"/>
  <c r="G12" i="1"/>
  <c r="G11" i="1"/>
  <c r="G10" i="1"/>
  <c r="G9" i="1"/>
  <c r="G8" i="1"/>
  <c r="G7" i="1"/>
  <c r="G6" i="1"/>
  <c r="G5" i="1"/>
  <c r="G66" i="1" l="1"/>
  <c r="G67" i="1" s="1"/>
</calcChain>
</file>

<file path=xl/sharedStrings.xml><?xml version="1.0" encoding="utf-8"?>
<sst xmlns="http://schemas.openxmlformats.org/spreadsheetml/2006/main" count="73" uniqueCount="67">
  <si>
    <t>原稿用紙換算</t>
    <rPh sb="0" eb="2">
      <t>ゲンコウ</t>
    </rPh>
    <rPh sb="2" eb="4">
      <t>ヨウシ</t>
    </rPh>
    <rPh sb="4" eb="6">
      <t>カンサン</t>
    </rPh>
    <phoneticPr fontId="1"/>
  </si>
  <si>
    <t>一</t>
    <rPh sb="0" eb="1">
      <t>イチ</t>
    </rPh>
    <phoneticPr fontId="1"/>
  </si>
  <si>
    <t>二</t>
    <rPh sb="0" eb="1">
      <t>ニ</t>
    </rPh>
    <phoneticPr fontId="1"/>
  </si>
  <si>
    <t>三</t>
    <rPh sb="0" eb="1">
      <t>サン</t>
    </rPh>
    <phoneticPr fontId="1"/>
  </si>
  <si>
    <t>四</t>
    <rPh sb="0" eb="1">
      <t>ヨン</t>
    </rPh>
    <phoneticPr fontId="1"/>
  </si>
  <si>
    <t>字数</t>
    <rPh sb="0" eb="2">
      <t>ジスウ</t>
    </rPh>
    <phoneticPr fontId="1"/>
  </si>
  <si>
    <t>頁</t>
    <rPh sb="0" eb="1">
      <t>ペイジ</t>
    </rPh>
    <phoneticPr fontId="1"/>
  </si>
  <si>
    <t>行</t>
    <rPh sb="0" eb="1">
      <t>ギョウ</t>
    </rPh>
    <phoneticPr fontId="1"/>
  </si>
  <si>
    <t>列</t>
    <rPh sb="0" eb="1">
      <t>レツ</t>
    </rPh>
    <phoneticPr fontId="1"/>
  </si>
  <si>
    <t>要約</t>
    <rPh sb="0" eb="2">
      <t>ヨウヤク</t>
    </rPh>
    <phoneticPr fontId="1"/>
  </si>
  <si>
    <t>構成</t>
    <rPh sb="0" eb="2">
      <t>コウセイ</t>
    </rPh>
    <phoneticPr fontId="1"/>
  </si>
  <si>
    <t>感傷の街角（大沢在昌）</t>
    <rPh sb="0" eb="2">
      <t>カンショウ</t>
    </rPh>
    <rPh sb="3" eb="5">
      <t>マチカド</t>
    </rPh>
    <rPh sb="6" eb="8">
      <t>オオサワ</t>
    </rPh>
    <rPh sb="8" eb="10">
      <t>アリマサ</t>
    </rPh>
    <phoneticPr fontId="1"/>
  </si>
  <si>
    <t>五</t>
    <rPh sb="0" eb="1">
      <t>ゴ</t>
    </rPh>
    <phoneticPr fontId="1"/>
  </si>
  <si>
    <t>六</t>
    <rPh sb="0" eb="1">
      <t>ロク</t>
    </rPh>
    <phoneticPr fontId="1"/>
  </si>
  <si>
    <t>七</t>
    <rPh sb="0" eb="1">
      <t>ナナ</t>
    </rPh>
    <phoneticPr fontId="1"/>
  </si>
  <si>
    <t>八</t>
    <rPh sb="0" eb="1">
      <t>ハチ</t>
    </rPh>
    <phoneticPr fontId="1"/>
  </si>
  <si>
    <t>バイク２０台、自動車が15,6台が佐久間公に車首を向けるなかで、横原を見せる真っ赤なトランザムの前に背中を預けた男が立っていた。</t>
    <rPh sb="5" eb="6">
      <t>ダイ</t>
    </rPh>
    <rPh sb="7" eb="10">
      <t>ジドウシャ</t>
    </rPh>
    <rPh sb="15" eb="16">
      <t>ダイ</t>
    </rPh>
    <rPh sb="17" eb="20">
      <t>サクマ</t>
    </rPh>
    <rPh sb="20" eb="21">
      <t>コウ</t>
    </rPh>
    <rPh sb="22" eb="23">
      <t>クルマ</t>
    </rPh>
    <rPh sb="23" eb="24">
      <t>シュ</t>
    </rPh>
    <rPh sb="25" eb="26">
      <t>ム</t>
    </rPh>
    <rPh sb="32" eb="34">
      <t>ヨコハラ</t>
    </rPh>
    <rPh sb="35" eb="36">
      <t>ミ</t>
    </rPh>
    <rPh sb="38" eb="39">
      <t>マ</t>
    </rPh>
    <rPh sb="40" eb="41">
      <t>カ</t>
    </rPh>
    <rPh sb="48" eb="49">
      <t>マエ</t>
    </rPh>
    <rPh sb="50" eb="52">
      <t>セナカ</t>
    </rPh>
    <rPh sb="53" eb="54">
      <t>アズ</t>
    </rPh>
    <rPh sb="56" eb="57">
      <t>オトコ</t>
    </rPh>
    <rPh sb="58" eb="59">
      <t>タ</t>
    </rPh>
    <phoneticPr fontId="1"/>
  </si>
  <si>
    <t>起</t>
    <rPh sb="0" eb="1">
      <t>キ</t>
    </rPh>
    <phoneticPr fontId="1"/>
  </si>
  <si>
    <t>承</t>
    <rPh sb="0" eb="1">
      <t>ショウ</t>
    </rPh>
    <phoneticPr fontId="1"/>
  </si>
  <si>
    <t>転</t>
    <rPh sb="0" eb="1">
      <t>テン</t>
    </rPh>
    <phoneticPr fontId="1"/>
  </si>
  <si>
    <t>結</t>
    <rPh sb="0" eb="1">
      <t>ケツ</t>
    </rPh>
    <phoneticPr fontId="1"/>
  </si>
  <si>
    <t>終夜営業の玉突屋”R”で休日前の玉突を遊んでいる公の前に、午前零時にサングラスをした男たちがあらわれる。レイバン サングラス ミラーをきめた男が、「一緒に来てくれませんか」という。</t>
    <rPh sb="0" eb="2">
      <t>シュウヤ</t>
    </rPh>
    <rPh sb="2" eb="4">
      <t>エイギョウ</t>
    </rPh>
    <rPh sb="5" eb="7">
      <t>タマツキ</t>
    </rPh>
    <rPh sb="7" eb="8">
      <t>ヤ</t>
    </rPh>
    <rPh sb="12" eb="14">
      <t>キュウジツ</t>
    </rPh>
    <rPh sb="14" eb="15">
      <t>マエ</t>
    </rPh>
    <rPh sb="16" eb="18">
      <t>タマツキ</t>
    </rPh>
    <rPh sb="19" eb="20">
      <t>アソ</t>
    </rPh>
    <rPh sb="24" eb="25">
      <t>コウ</t>
    </rPh>
    <rPh sb="26" eb="27">
      <t>マエ</t>
    </rPh>
    <rPh sb="29" eb="31">
      <t>ゴゼン</t>
    </rPh>
    <rPh sb="31" eb="33">
      <t>レイジ</t>
    </rPh>
    <rPh sb="42" eb="43">
      <t>オトコ</t>
    </rPh>
    <phoneticPr fontId="1"/>
  </si>
  <si>
    <t>男が「28歳になる女を探してほしい。ついてきてくれ」といってトランザムに乗り込む。</t>
    <rPh sb="0" eb="1">
      <t>オトコ</t>
    </rPh>
    <rPh sb="5" eb="6">
      <t>サイ</t>
    </rPh>
    <rPh sb="9" eb="10">
      <t>オンナ</t>
    </rPh>
    <rPh sb="11" eb="12">
      <t>サガ</t>
    </rPh>
    <rPh sb="36" eb="37">
      <t>ノ</t>
    </rPh>
    <rPh sb="38" eb="39">
      <t>コ</t>
    </rPh>
    <phoneticPr fontId="1"/>
  </si>
  <si>
    <t>トランザムが尾灯だけを点けて止まっている。左側に車を寄せて、ウインドウを下げると、「人探しの名人だってな」と話しかけてきた。</t>
    <rPh sb="6" eb="8">
      <t>ビトウ</t>
    </rPh>
    <rPh sb="11" eb="12">
      <t>ツ</t>
    </rPh>
    <rPh sb="14" eb="15">
      <t>ト</t>
    </rPh>
    <rPh sb="21" eb="23">
      <t>ヒダリガワ</t>
    </rPh>
    <rPh sb="24" eb="25">
      <t>クルマ</t>
    </rPh>
    <rPh sb="26" eb="27">
      <t>ヨ</t>
    </rPh>
    <rPh sb="36" eb="37">
      <t>サ</t>
    </rPh>
    <rPh sb="42" eb="43">
      <t>ヒト</t>
    </rPh>
    <rPh sb="43" eb="44">
      <t>サガ</t>
    </rPh>
    <rPh sb="46" eb="48">
      <t>メイジン</t>
    </rPh>
    <rPh sb="54" eb="55">
      <t>ハナ</t>
    </rPh>
    <phoneticPr fontId="1"/>
  </si>
  <si>
    <t>女の名は伊丹愛子。本牧にあった”ゴールデンゲイト（現在は”レッド・スケルトン”）”で遊んでいた女と、真っ赤なアメ車でドライブに連れていく、と約束した。「この車を見せたい」と斎藤はいう。</t>
    <rPh sb="0" eb="1">
      <t>オンナ</t>
    </rPh>
    <rPh sb="2" eb="3">
      <t>ナ</t>
    </rPh>
    <rPh sb="4" eb="6">
      <t>イタミ</t>
    </rPh>
    <rPh sb="6" eb="8">
      <t>アイコ</t>
    </rPh>
    <rPh sb="9" eb="11">
      <t>ホンモク</t>
    </rPh>
    <rPh sb="25" eb="27">
      <t>ゲンザイ</t>
    </rPh>
    <rPh sb="42" eb="43">
      <t>アソ</t>
    </rPh>
    <rPh sb="47" eb="48">
      <t>オンナ</t>
    </rPh>
    <rPh sb="50" eb="51">
      <t>マ</t>
    </rPh>
    <rPh sb="52" eb="53">
      <t>カ</t>
    </rPh>
    <rPh sb="56" eb="57">
      <t>シャ</t>
    </rPh>
    <rPh sb="63" eb="64">
      <t>ツ</t>
    </rPh>
    <rPh sb="70" eb="72">
      <t>ヤクソク</t>
    </rPh>
    <rPh sb="78" eb="79">
      <t>クルマ</t>
    </rPh>
    <rPh sb="80" eb="81">
      <t>ミ</t>
    </rPh>
    <rPh sb="86" eb="88">
      <t>サイトウ</t>
    </rPh>
    <phoneticPr fontId="1"/>
  </si>
  <si>
    <t>起</t>
    <rPh sb="0" eb="1">
      <t>キ</t>
    </rPh>
    <phoneticPr fontId="1"/>
  </si>
  <si>
    <t>斎藤と別れ、”レッド・スケルトン”に行く。愛子は常連だが、マネージャーの信田と親しく、金を払うのを見たことがない、と斎藤から聞いたからだ。</t>
    <rPh sb="0" eb="2">
      <t>サイトウ</t>
    </rPh>
    <rPh sb="3" eb="4">
      <t>ワカ</t>
    </rPh>
    <rPh sb="18" eb="19">
      <t>イ</t>
    </rPh>
    <rPh sb="21" eb="23">
      <t>アイコ</t>
    </rPh>
    <rPh sb="24" eb="26">
      <t>ジョウレン</t>
    </rPh>
    <rPh sb="39" eb="40">
      <t>シタ</t>
    </rPh>
    <rPh sb="43" eb="44">
      <t>カネ</t>
    </rPh>
    <rPh sb="45" eb="46">
      <t>ハラ</t>
    </rPh>
    <rPh sb="49" eb="50">
      <t>ミ</t>
    </rPh>
    <rPh sb="58" eb="60">
      <t>サイトウ</t>
    </rPh>
    <rPh sb="62" eb="63">
      <t>キ</t>
    </rPh>
    <phoneticPr fontId="1"/>
  </si>
  <si>
    <t>承</t>
    <rPh sb="0" eb="1">
      <t>ショウ</t>
    </rPh>
    <phoneticPr fontId="1"/>
  </si>
  <si>
    <t>クロークにいる若い女に信田を尋ねると、店長は外出中で間もなく帰るということだつたが、いくら待っても帰らない。日を改めることにして店を出た。</t>
    <rPh sb="7" eb="8">
      <t>ワカ</t>
    </rPh>
    <rPh sb="9" eb="10">
      <t>オンナ</t>
    </rPh>
    <rPh sb="11" eb="13">
      <t>ノブタ</t>
    </rPh>
    <rPh sb="14" eb="15">
      <t>タズ</t>
    </rPh>
    <rPh sb="19" eb="21">
      <t>テンチョウ</t>
    </rPh>
    <rPh sb="22" eb="25">
      <t>ガイシュツチュウ</t>
    </rPh>
    <rPh sb="26" eb="27">
      <t>マ</t>
    </rPh>
    <rPh sb="30" eb="31">
      <t>カエ</t>
    </rPh>
    <rPh sb="45" eb="46">
      <t>マ</t>
    </rPh>
    <rPh sb="49" eb="50">
      <t>カエ</t>
    </rPh>
    <rPh sb="54" eb="55">
      <t>ヒ</t>
    </rPh>
    <rPh sb="56" eb="57">
      <t>アラタ</t>
    </rPh>
    <rPh sb="64" eb="65">
      <t>ミセ</t>
    </rPh>
    <rPh sb="66" eb="67">
      <t>デ</t>
    </rPh>
    <phoneticPr fontId="1"/>
  </si>
  <si>
    <t>転</t>
    <rPh sb="0" eb="1">
      <t>テン</t>
    </rPh>
    <phoneticPr fontId="1"/>
  </si>
  <si>
    <t>結</t>
    <rPh sb="0" eb="1">
      <t>ケツ</t>
    </rPh>
    <phoneticPr fontId="1"/>
  </si>
  <si>
    <t xml:space="preserve">起 </t>
    <rPh sb="0" eb="1">
      <t>キ</t>
    </rPh>
    <phoneticPr fontId="1"/>
  </si>
  <si>
    <t>公はビリヤードの好敵手、関西における大物の御落胤、沢辺と連絡を取り、青山の終夜営業レストランで待ち合わせ、殺された信田が、横浜の三和会の顧問であることを知る。</t>
    <rPh sb="0" eb="1">
      <t>コウ</t>
    </rPh>
    <rPh sb="8" eb="11">
      <t>コウテキシュ</t>
    </rPh>
    <rPh sb="12" eb="14">
      <t>カンサイ</t>
    </rPh>
    <rPh sb="18" eb="20">
      <t>オオモノ</t>
    </rPh>
    <rPh sb="21" eb="24">
      <t>ゴラクイン</t>
    </rPh>
    <rPh sb="25" eb="27">
      <t>サワベ</t>
    </rPh>
    <rPh sb="28" eb="30">
      <t>レンラク</t>
    </rPh>
    <rPh sb="31" eb="32">
      <t>ト</t>
    </rPh>
    <rPh sb="34" eb="36">
      <t>アオヤマ</t>
    </rPh>
    <rPh sb="37" eb="39">
      <t>シュウヤ</t>
    </rPh>
    <rPh sb="39" eb="41">
      <t>エイギョウ</t>
    </rPh>
    <rPh sb="47" eb="48">
      <t>マ</t>
    </rPh>
    <rPh sb="49" eb="50">
      <t>ア</t>
    </rPh>
    <rPh sb="53" eb="54">
      <t>コロ</t>
    </rPh>
    <rPh sb="57" eb="59">
      <t>ノブタ</t>
    </rPh>
    <rPh sb="61" eb="63">
      <t>ヨコハマ</t>
    </rPh>
    <rPh sb="64" eb="66">
      <t>サンワ</t>
    </rPh>
    <rPh sb="66" eb="67">
      <t>カイ</t>
    </rPh>
    <rPh sb="68" eb="70">
      <t>コモン</t>
    </rPh>
    <rPh sb="76" eb="77">
      <t>シ</t>
    </rPh>
    <phoneticPr fontId="1"/>
  </si>
  <si>
    <t>承</t>
    <rPh sb="0" eb="1">
      <t>ショウ</t>
    </rPh>
    <phoneticPr fontId="1"/>
  </si>
  <si>
    <t>三和会の会長赤井は六年ほど前の頂上作戦で刑務所にいて、信田は半ば会長同然だった。赤井が養子で、前会長の孫娘の夫であるこは知っていた。しかし伊丹愛子は知らないという。</t>
    <rPh sb="0" eb="2">
      <t>サンワ</t>
    </rPh>
    <rPh sb="2" eb="3">
      <t>カイ</t>
    </rPh>
    <rPh sb="4" eb="6">
      <t>カイチョウ</t>
    </rPh>
    <rPh sb="6" eb="8">
      <t>アカイ</t>
    </rPh>
    <rPh sb="9" eb="11">
      <t>ロクネン</t>
    </rPh>
    <rPh sb="13" eb="14">
      <t>マエ</t>
    </rPh>
    <rPh sb="15" eb="17">
      <t>チョウジョウ</t>
    </rPh>
    <rPh sb="17" eb="19">
      <t>サクセン</t>
    </rPh>
    <rPh sb="20" eb="23">
      <t>ケイムショ</t>
    </rPh>
    <rPh sb="27" eb="29">
      <t>ノブタ</t>
    </rPh>
    <rPh sb="30" eb="31">
      <t>ナカ</t>
    </rPh>
    <rPh sb="32" eb="34">
      <t>カイチョウ</t>
    </rPh>
    <rPh sb="34" eb="36">
      <t>ドウゼン</t>
    </rPh>
    <rPh sb="40" eb="42">
      <t>アカイ</t>
    </rPh>
    <rPh sb="43" eb="45">
      <t>ヨウシ</t>
    </rPh>
    <rPh sb="47" eb="50">
      <t>ゼンカイチョウ</t>
    </rPh>
    <rPh sb="51" eb="53">
      <t>マゴムスメ</t>
    </rPh>
    <rPh sb="54" eb="55">
      <t>オット</t>
    </rPh>
    <rPh sb="60" eb="61">
      <t>シ</t>
    </rPh>
    <rPh sb="69" eb="71">
      <t>イタミ</t>
    </rPh>
    <rPh sb="71" eb="73">
      <t>アイコ</t>
    </rPh>
    <rPh sb="74" eb="75">
      <t>シ</t>
    </rPh>
    <phoneticPr fontId="1"/>
  </si>
  <si>
    <t>転</t>
    <rPh sb="0" eb="1">
      <t>テン</t>
    </rPh>
    <phoneticPr fontId="1"/>
  </si>
  <si>
    <t>公は早川法律事務所の直属の上司の後輩である皆川課長補佐を警視庁に訪ね、赤井が来月保釈になることを知る。しかし信田のことはもちろん伊丹愛子のことも何もわからなかった。</t>
    <rPh sb="0" eb="1">
      <t>コウ</t>
    </rPh>
    <rPh sb="2" eb="6">
      <t>ハヤカワホウリツ</t>
    </rPh>
    <rPh sb="6" eb="8">
      <t>ジム</t>
    </rPh>
    <rPh sb="8" eb="9">
      <t>ショ</t>
    </rPh>
    <rPh sb="10" eb="12">
      <t>チョクゾク</t>
    </rPh>
    <rPh sb="13" eb="15">
      <t>ジョウシ</t>
    </rPh>
    <rPh sb="16" eb="18">
      <t>コウハイ</t>
    </rPh>
    <rPh sb="21" eb="23">
      <t>ミナカワ</t>
    </rPh>
    <rPh sb="23" eb="25">
      <t>カチョウ</t>
    </rPh>
    <rPh sb="25" eb="27">
      <t>ホサ</t>
    </rPh>
    <rPh sb="28" eb="31">
      <t>ケイシチョウ</t>
    </rPh>
    <rPh sb="32" eb="33">
      <t>タズ</t>
    </rPh>
    <rPh sb="35" eb="37">
      <t>アカイ</t>
    </rPh>
    <rPh sb="38" eb="40">
      <t>ライゲツ</t>
    </rPh>
    <rPh sb="40" eb="42">
      <t>ホシャク</t>
    </rPh>
    <rPh sb="48" eb="49">
      <t>シ</t>
    </rPh>
    <rPh sb="54" eb="56">
      <t>ノブタ</t>
    </rPh>
    <rPh sb="64" eb="66">
      <t>イタミ</t>
    </rPh>
    <rPh sb="66" eb="68">
      <t>アイコ</t>
    </rPh>
    <rPh sb="72" eb="73">
      <t>ナニ</t>
    </rPh>
    <phoneticPr fontId="1"/>
  </si>
  <si>
    <t>結</t>
    <rPh sb="0" eb="1">
      <t>ケツ</t>
    </rPh>
    <phoneticPr fontId="1"/>
  </si>
  <si>
    <t>伊丹愛子を探し出すために、横浜のレッドスケルトンを二タブ再び訪ねる。年長のウエイターがキッチンの須藤なら古いから知っているかもしれないと呼んできてくれた。が、そんな女は知らないと、とぼけられた。</t>
    <rPh sb="0" eb="2">
      <t>イタミ</t>
    </rPh>
    <rPh sb="2" eb="4">
      <t>アイコ</t>
    </rPh>
    <rPh sb="5" eb="6">
      <t>サガ</t>
    </rPh>
    <rPh sb="7" eb="8">
      <t>ダ</t>
    </rPh>
    <rPh sb="13" eb="15">
      <t>ヨコハマ</t>
    </rPh>
    <rPh sb="25" eb="26">
      <t>フタ</t>
    </rPh>
    <rPh sb="28" eb="29">
      <t>フタタ</t>
    </rPh>
    <rPh sb="30" eb="31">
      <t>タズ</t>
    </rPh>
    <rPh sb="34" eb="35">
      <t>トシ</t>
    </rPh>
    <rPh sb="48" eb="50">
      <t>スドウ</t>
    </rPh>
    <rPh sb="52" eb="53">
      <t>フル</t>
    </rPh>
    <rPh sb="56" eb="57">
      <t>シ</t>
    </rPh>
    <rPh sb="68" eb="69">
      <t>ヨ</t>
    </rPh>
    <rPh sb="82" eb="83">
      <t>オンナ</t>
    </rPh>
    <rPh sb="84" eb="85">
      <t>シ</t>
    </rPh>
    <phoneticPr fontId="1"/>
  </si>
  <si>
    <t>起</t>
    <rPh sb="0" eb="1">
      <t>キ</t>
    </rPh>
    <phoneticPr fontId="1"/>
  </si>
  <si>
    <t>老舗のディスコ数件に当たるも空振り。一軒の店で、コーヒーを飲んでいた公の向かいの席に座った男が名刺を差し出した。「三和会、若衆頭、光井一也」と書かれていた。伊丹愛子は、七、八年前に薬で酔って、タクシーにはねられて死んだ、という。</t>
    <rPh sb="0" eb="2">
      <t>シニセ</t>
    </rPh>
    <rPh sb="7" eb="9">
      <t>スウケン</t>
    </rPh>
    <rPh sb="10" eb="11">
      <t>ア</t>
    </rPh>
    <rPh sb="14" eb="16">
      <t>カラブ</t>
    </rPh>
    <rPh sb="18" eb="20">
      <t>イッケン</t>
    </rPh>
    <rPh sb="21" eb="22">
      <t>ミセ</t>
    </rPh>
    <rPh sb="29" eb="30">
      <t>ノ</t>
    </rPh>
    <rPh sb="34" eb="35">
      <t>コウ</t>
    </rPh>
    <rPh sb="36" eb="37">
      <t>ム</t>
    </rPh>
    <rPh sb="40" eb="41">
      <t>セキ</t>
    </rPh>
    <rPh sb="42" eb="43">
      <t>スワ</t>
    </rPh>
    <rPh sb="45" eb="46">
      <t>オトコ</t>
    </rPh>
    <rPh sb="57" eb="59">
      <t>サンワ</t>
    </rPh>
    <rPh sb="59" eb="60">
      <t>カイ</t>
    </rPh>
    <rPh sb="61" eb="63">
      <t>ワカシュ</t>
    </rPh>
    <rPh sb="63" eb="64">
      <t>カシラ</t>
    </rPh>
    <rPh sb="65" eb="67">
      <t>ミツイ</t>
    </rPh>
    <rPh sb="67" eb="69">
      <t>カズヤ</t>
    </rPh>
    <rPh sb="71" eb="72">
      <t>カ</t>
    </rPh>
    <rPh sb="78" eb="80">
      <t>イタミ</t>
    </rPh>
    <rPh sb="80" eb="82">
      <t>アイコ</t>
    </rPh>
    <rPh sb="84" eb="85">
      <t>ナナ</t>
    </rPh>
    <rPh sb="86" eb="89">
      <t>ハチネンマエ</t>
    </rPh>
    <rPh sb="90" eb="91">
      <t>クスリ</t>
    </rPh>
    <rPh sb="92" eb="93">
      <t>ヨ</t>
    </rPh>
    <rPh sb="106" eb="107">
      <t>シ</t>
    </rPh>
    <phoneticPr fontId="1"/>
  </si>
  <si>
    <t>神奈川県警交通課を訪ねた公は、２０歳前後の若い女がタクシーにはねられた死亡事故記録は一件もないことを知る。</t>
    <rPh sb="0" eb="3">
      <t>カナガワ</t>
    </rPh>
    <rPh sb="3" eb="5">
      <t>ケンケイ</t>
    </rPh>
    <rPh sb="5" eb="8">
      <t>コウツウカ</t>
    </rPh>
    <rPh sb="9" eb="10">
      <t>タズ</t>
    </rPh>
    <rPh sb="12" eb="13">
      <t>コウ</t>
    </rPh>
    <rPh sb="17" eb="18">
      <t>サイ</t>
    </rPh>
    <rPh sb="18" eb="20">
      <t>ゼンゴ</t>
    </rPh>
    <rPh sb="21" eb="22">
      <t>ワカ</t>
    </rPh>
    <rPh sb="23" eb="24">
      <t>オンナ</t>
    </rPh>
    <rPh sb="35" eb="37">
      <t>シボウ</t>
    </rPh>
    <rPh sb="37" eb="39">
      <t>ジコ</t>
    </rPh>
    <rPh sb="39" eb="41">
      <t>キロク</t>
    </rPh>
    <rPh sb="42" eb="44">
      <t>イッケン</t>
    </rPh>
    <rPh sb="50" eb="51">
      <t>シ</t>
    </rPh>
    <phoneticPr fontId="1"/>
  </si>
  <si>
    <t>手の中のマッチを見ると、六本木の店のものだった。</t>
    <rPh sb="0" eb="1">
      <t>テ</t>
    </rPh>
    <rPh sb="2" eb="3">
      <t>ナカ</t>
    </rPh>
    <rPh sb="8" eb="9">
      <t>ミ</t>
    </rPh>
    <rPh sb="12" eb="15">
      <t>ロッポンギ</t>
    </rPh>
    <rPh sb="16" eb="17">
      <t>ミセ</t>
    </rPh>
    <phoneticPr fontId="1"/>
  </si>
  <si>
    <t>承</t>
    <rPh sb="0" eb="1">
      <t>ショウ</t>
    </rPh>
    <phoneticPr fontId="1"/>
  </si>
  <si>
    <t>転</t>
    <rPh sb="0" eb="1">
      <t>テン</t>
    </rPh>
    <phoneticPr fontId="1"/>
  </si>
  <si>
    <t>結</t>
    <rPh sb="0" eb="1">
      <t>ケツ</t>
    </rPh>
    <phoneticPr fontId="1"/>
  </si>
  <si>
    <t>レッドスケルトンにいきマネージャー河内と会う。この店を管理しているには光井で、信田は共同経営者だった。本当の持ち主は赤井だ。そういってマッチを渡された。三時ごろ優子という女が会いに行くという。</t>
    <rPh sb="17" eb="19">
      <t>カワウチ</t>
    </rPh>
    <rPh sb="20" eb="21">
      <t>ア</t>
    </rPh>
    <rPh sb="25" eb="26">
      <t>ミセ</t>
    </rPh>
    <rPh sb="27" eb="29">
      <t>カンリ</t>
    </rPh>
    <rPh sb="35" eb="37">
      <t>ミツイ</t>
    </rPh>
    <rPh sb="39" eb="41">
      <t>ノブタ</t>
    </rPh>
    <rPh sb="42" eb="44">
      <t>キョウドウ</t>
    </rPh>
    <rPh sb="44" eb="47">
      <t>ケイエイシャ</t>
    </rPh>
    <rPh sb="51" eb="53">
      <t>ホントウ</t>
    </rPh>
    <rPh sb="54" eb="55">
      <t>モ</t>
    </rPh>
    <rPh sb="56" eb="57">
      <t>ヌシ</t>
    </rPh>
    <rPh sb="58" eb="60">
      <t>アカイ</t>
    </rPh>
    <rPh sb="71" eb="72">
      <t>ワタ</t>
    </rPh>
    <rPh sb="76" eb="78">
      <t>サンジ</t>
    </rPh>
    <rPh sb="80" eb="82">
      <t>ユウコ</t>
    </rPh>
    <rPh sb="85" eb="86">
      <t>オンナ</t>
    </rPh>
    <rPh sb="87" eb="88">
      <t>ア</t>
    </rPh>
    <rPh sb="90" eb="91">
      <t>イ</t>
    </rPh>
    <phoneticPr fontId="1"/>
  </si>
  <si>
    <t>マッチに書かれてあったイタリア料理の店”ストラスト”で待っていると、階段を下りてきた女が、公の前に腰を下ろした。美人だった。</t>
    <rPh sb="4" eb="5">
      <t>カ</t>
    </rPh>
    <rPh sb="15" eb="17">
      <t>リョウリ</t>
    </rPh>
    <rPh sb="18" eb="19">
      <t>ミセ</t>
    </rPh>
    <rPh sb="27" eb="28">
      <t>マ</t>
    </rPh>
    <rPh sb="34" eb="36">
      <t>カイダン</t>
    </rPh>
    <rPh sb="37" eb="38">
      <t>オ</t>
    </rPh>
    <rPh sb="42" eb="43">
      <t>オンナ</t>
    </rPh>
    <rPh sb="45" eb="46">
      <t>コウ</t>
    </rPh>
    <rPh sb="47" eb="48">
      <t>マエ</t>
    </rPh>
    <rPh sb="49" eb="50">
      <t>コシ</t>
    </rPh>
    <rPh sb="51" eb="52">
      <t>オ</t>
    </rPh>
    <rPh sb="56" eb="58">
      <t>ビジン</t>
    </rPh>
    <phoneticPr fontId="1"/>
  </si>
  <si>
    <t>起</t>
    <rPh sb="0" eb="1">
      <t>キ</t>
    </rPh>
    <phoneticPr fontId="1"/>
  </si>
  <si>
    <t>承</t>
    <rPh sb="0" eb="1">
      <t>ショウ</t>
    </rPh>
    <phoneticPr fontId="1"/>
  </si>
  <si>
    <t>愛子とは仲良しだった、と女は云い、誰が彼女の居所を探すことを頼んだのかと聞く。十年も前に、”ゴールデン・ゲイト”に出入りしていた伊丹愛子より二歳年下の男で、赤い外車にのせてドライブに連れて行くと約束した。もし幸福に暮らしているのなら、ほおっておいて欲しい、ということです。</t>
    <rPh sb="0" eb="2">
      <t>アイコ</t>
    </rPh>
    <rPh sb="4" eb="6">
      <t>ナカヨ</t>
    </rPh>
    <rPh sb="12" eb="13">
      <t>オンナ</t>
    </rPh>
    <rPh sb="14" eb="15">
      <t>イ</t>
    </rPh>
    <rPh sb="17" eb="18">
      <t>ダレ</t>
    </rPh>
    <rPh sb="19" eb="21">
      <t>カノジョ</t>
    </rPh>
    <rPh sb="22" eb="24">
      <t>イドコロ</t>
    </rPh>
    <rPh sb="25" eb="26">
      <t>サガ</t>
    </rPh>
    <rPh sb="30" eb="31">
      <t>タノ</t>
    </rPh>
    <rPh sb="36" eb="37">
      <t>キ</t>
    </rPh>
    <rPh sb="39" eb="41">
      <t>ジュウネン</t>
    </rPh>
    <rPh sb="42" eb="43">
      <t>マエ</t>
    </rPh>
    <rPh sb="57" eb="59">
      <t>デイ</t>
    </rPh>
    <rPh sb="64" eb="66">
      <t>イタミ</t>
    </rPh>
    <rPh sb="66" eb="68">
      <t>アイコ</t>
    </rPh>
    <rPh sb="70" eb="72">
      <t>ニサイ</t>
    </rPh>
    <rPh sb="72" eb="74">
      <t>トシシタ</t>
    </rPh>
    <rPh sb="75" eb="76">
      <t>オトコ</t>
    </rPh>
    <rPh sb="78" eb="79">
      <t>アカ</t>
    </rPh>
    <rPh sb="80" eb="82">
      <t>ガイシャ</t>
    </rPh>
    <rPh sb="91" eb="92">
      <t>ツ</t>
    </rPh>
    <rPh sb="94" eb="95">
      <t>イ</t>
    </rPh>
    <rPh sb="97" eb="99">
      <t>ヤクソク</t>
    </rPh>
    <rPh sb="104" eb="106">
      <t>コウフク</t>
    </rPh>
    <rPh sb="107" eb="108">
      <t>ク</t>
    </rPh>
    <rPh sb="124" eb="125">
      <t>ホ</t>
    </rPh>
    <phoneticPr fontId="1"/>
  </si>
  <si>
    <t>転</t>
    <rPh sb="0" eb="1">
      <t>テン</t>
    </rPh>
    <phoneticPr fontId="1"/>
  </si>
  <si>
    <t>”ストラスト”を出て駐車場に止めてあった車で戻ると、階段を上り終えた彼女が通りの向こう側に駐車してあったワーゲン。ワーゲン・シロッコに乗り込み、第三京浜を走り、山の手に立つ豪華なマンションの駐車場にとまった。</t>
    <rPh sb="8" eb="9">
      <t>デ</t>
    </rPh>
    <rPh sb="10" eb="13">
      <t>チュウシャジョウ</t>
    </rPh>
    <rPh sb="14" eb="15">
      <t>ト</t>
    </rPh>
    <rPh sb="20" eb="21">
      <t>クルマ</t>
    </rPh>
    <rPh sb="22" eb="23">
      <t>モド</t>
    </rPh>
    <rPh sb="26" eb="28">
      <t>カイダン</t>
    </rPh>
    <rPh sb="29" eb="30">
      <t>ノボ</t>
    </rPh>
    <rPh sb="31" eb="32">
      <t>オ</t>
    </rPh>
    <rPh sb="34" eb="36">
      <t>カノジョ</t>
    </rPh>
    <rPh sb="37" eb="38">
      <t>トオ</t>
    </rPh>
    <rPh sb="40" eb="41">
      <t>ム</t>
    </rPh>
    <rPh sb="43" eb="44">
      <t>ガワ</t>
    </rPh>
    <rPh sb="45" eb="47">
      <t>チュウシャ</t>
    </rPh>
    <rPh sb="67" eb="68">
      <t>ノ</t>
    </rPh>
    <rPh sb="69" eb="70">
      <t>コ</t>
    </rPh>
    <rPh sb="72" eb="74">
      <t>ダイサン</t>
    </rPh>
    <rPh sb="74" eb="76">
      <t>ケイヒン</t>
    </rPh>
    <rPh sb="77" eb="78">
      <t>ハシ</t>
    </rPh>
    <rPh sb="80" eb="81">
      <t>ヤマ</t>
    </rPh>
    <rPh sb="82" eb="83">
      <t>テ</t>
    </rPh>
    <rPh sb="84" eb="85">
      <t>タ</t>
    </rPh>
    <rPh sb="86" eb="88">
      <t>ゴウカ</t>
    </rPh>
    <rPh sb="95" eb="98">
      <t>チュウシャジョウ</t>
    </rPh>
    <phoneticPr fontId="1"/>
  </si>
  <si>
    <t>結</t>
    <rPh sb="0" eb="1">
      <t>ケツ</t>
    </rPh>
    <phoneticPr fontId="1"/>
  </si>
  <si>
    <t>九階で点るランプ。公の背後でエレベータの扉が開く。振り返ると、レッドスケルトンのマネージャー河内と三和会の光井が立っていた。</t>
    <rPh sb="0" eb="2">
      <t>キュウカイ</t>
    </rPh>
    <rPh sb="3" eb="4">
      <t>トモ</t>
    </rPh>
    <rPh sb="9" eb="10">
      <t>コウ</t>
    </rPh>
    <rPh sb="11" eb="13">
      <t>ハイゴ</t>
    </rPh>
    <rPh sb="20" eb="21">
      <t>トビラ</t>
    </rPh>
    <rPh sb="22" eb="23">
      <t>ヒラ</t>
    </rPh>
    <rPh sb="25" eb="26">
      <t>フ</t>
    </rPh>
    <rPh sb="27" eb="28">
      <t>カエ</t>
    </rPh>
    <rPh sb="45" eb="47">
      <t>カワチ</t>
    </rPh>
    <rPh sb="48" eb="50">
      <t>サンワ</t>
    </rPh>
    <rPh sb="50" eb="51">
      <t>カイ</t>
    </rPh>
    <rPh sb="52" eb="54">
      <t>ミツイ</t>
    </rPh>
    <rPh sb="55" eb="56">
      <t>タ</t>
    </rPh>
    <phoneticPr fontId="1"/>
  </si>
  <si>
    <t>起</t>
    <rPh sb="0" eb="1">
      <t>キ</t>
    </rPh>
    <phoneticPr fontId="1"/>
  </si>
  <si>
    <t>二人に連れられて乗ったエレベ－ターが九階で止まる。きついがある部屋のインターホンを押すと、六本木で会った女が現れる。表札には「赤井」と記されていた。</t>
    <rPh sb="0" eb="2">
      <t>フタリ</t>
    </rPh>
    <rPh sb="3" eb="4">
      <t>ツ</t>
    </rPh>
    <rPh sb="8" eb="9">
      <t>ノ</t>
    </rPh>
    <rPh sb="18" eb="20">
      <t>キュウカイ</t>
    </rPh>
    <rPh sb="21" eb="22">
      <t>ト</t>
    </rPh>
    <rPh sb="31" eb="33">
      <t>ヘヤ</t>
    </rPh>
    <rPh sb="41" eb="42">
      <t>オ</t>
    </rPh>
    <rPh sb="45" eb="48">
      <t>ロッポンギ</t>
    </rPh>
    <rPh sb="49" eb="50">
      <t>ア</t>
    </rPh>
    <rPh sb="52" eb="53">
      <t>オンナ</t>
    </rPh>
    <rPh sb="54" eb="55">
      <t>アラワ</t>
    </rPh>
    <rPh sb="58" eb="60">
      <t>ヒョウサツ</t>
    </rPh>
    <rPh sb="63" eb="65">
      <t>アカイ</t>
    </rPh>
    <rPh sb="67" eb="68">
      <t>キ</t>
    </rPh>
    <phoneticPr fontId="1"/>
  </si>
  <si>
    <t>光井が「赤井さんの奥さんだ」と公に紹介する。「伊丹愛子さんではないか」と公が問う。「違う、伊丹愛子は私の姉だ」と河内が答える。</t>
    <rPh sb="0" eb="2">
      <t>ミツイ</t>
    </rPh>
    <rPh sb="4" eb="6">
      <t>アカイ</t>
    </rPh>
    <rPh sb="9" eb="10">
      <t>オク</t>
    </rPh>
    <rPh sb="15" eb="16">
      <t>コウ</t>
    </rPh>
    <rPh sb="17" eb="19">
      <t>ショウカイ</t>
    </rPh>
    <rPh sb="23" eb="25">
      <t>イタミ</t>
    </rPh>
    <rPh sb="25" eb="27">
      <t>アイコ</t>
    </rPh>
    <rPh sb="36" eb="37">
      <t>コウ</t>
    </rPh>
    <rPh sb="38" eb="39">
      <t>ト</t>
    </rPh>
    <rPh sb="42" eb="43">
      <t>チガ</t>
    </rPh>
    <rPh sb="45" eb="47">
      <t>イタミ</t>
    </rPh>
    <rPh sb="47" eb="49">
      <t>アイコ</t>
    </rPh>
    <rPh sb="50" eb="51">
      <t>ワタシ</t>
    </rPh>
    <rPh sb="52" eb="53">
      <t>アネ</t>
    </rPh>
    <rPh sb="56" eb="58">
      <t>カワチ</t>
    </rPh>
    <rPh sb="59" eb="60">
      <t>コタ</t>
    </rPh>
    <phoneticPr fontId="1"/>
  </si>
  <si>
    <r>
      <t>赤井が七年間刑務所に入っている間に、信田は河内と優子の仲に気づいた。光井は護身用に貸した</t>
    </r>
    <r>
      <rPr>
        <b/>
        <sz val="11"/>
        <color rgb="FFFF0000"/>
        <rFont val="游ゴシック"/>
        <family val="3"/>
        <charset val="128"/>
        <scheme val="minor"/>
      </rPr>
      <t>20ベレットを、渡した私が悪かった</t>
    </r>
    <r>
      <rPr>
        <b/>
        <sz val="11"/>
        <color theme="1"/>
        <rFont val="游ゴシック"/>
        <family val="3"/>
        <charset val="128"/>
        <scheme val="minor"/>
      </rPr>
      <t>、と言って優子から受け取った。</t>
    </r>
    <rPh sb="0" eb="2">
      <t>アカイ</t>
    </rPh>
    <rPh sb="3" eb="6">
      <t>ナナネンカン</t>
    </rPh>
    <rPh sb="6" eb="9">
      <t>ケイムショ</t>
    </rPh>
    <rPh sb="10" eb="11">
      <t>ハイ</t>
    </rPh>
    <rPh sb="15" eb="16">
      <t>アイダ</t>
    </rPh>
    <rPh sb="18" eb="20">
      <t>ノブタ</t>
    </rPh>
    <rPh sb="21" eb="23">
      <t>カワチ</t>
    </rPh>
    <rPh sb="24" eb="26">
      <t>ユウコ</t>
    </rPh>
    <rPh sb="27" eb="28">
      <t>ナカ</t>
    </rPh>
    <rPh sb="29" eb="30">
      <t>キ</t>
    </rPh>
    <rPh sb="34" eb="36">
      <t>ミツイ</t>
    </rPh>
    <rPh sb="37" eb="40">
      <t>ゴシンヨウ</t>
    </rPh>
    <rPh sb="41" eb="42">
      <t>カ</t>
    </rPh>
    <rPh sb="52" eb="53">
      <t>ワタ</t>
    </rPh>
    <rPh sb="55" eb="56">
      <t>ワタシ</t>
    </rPh>
    <rPh sb="57" eb="58">
      <t>ワル</t>
    </rPh>
    <rPh sb="63" eb="64">
      <t>イ</t>
    </rPh>
    <rPh sb="66" eb="68">
      <t>ユウコ</t>
    </rPh>
    <rPh sb="70" eb="71">
      <t>ウ</t>
    </rPh>
    <rPh sb="72" eb="73">
      <t>ト</t>
    </rPh>
    <phoneticPr fontId="1"/>
  </si>
  <si>
    <r>
      <t>駐車場の公の車の横には、白いマーキュリーが室内灯を付けたまま停まっていた。のぞくと、</t>
    </r>
    <r>
      <rPr>
        <b/>
        <sz val="11"/>
        <color rgb="FFFF0000"/>
        <rFont val="游ゴシック"/>
        <family val="3"/>
        <charset val="128"/>
        <scheme val="minor"/>
      </rPr>
      <t>「信田」と名札に書かれた男が、左胸を撃たれて死んでいた。</t>
    </r>
    <rPh sb="0" eb="3">
      <t>チュウシャジョウ</t>
    </rPh>
    <rPh sb="4" eb="5">
      <t>コウ</t>
    </rPh>
    <rPh sb="6" eb="7">
      <t>クルマ</t>
    </rPh>
    <rPh sb="8" eb="9">
      <t>ヨコ</t>
    </rPh>
    <rPh sb="12" eb="13">
      <t>シロ</t>
    </rPh>
    <rPh sb="21" eb="23">
      <t>シツナイ</t>
    </rPh>
    <rPh sb="23" eb="24">
      <t>トウ</t>
    </rPh>
    <rPh sb="25" eb="26">
      <t>ツ</t>
    </rPh>
    <rPh sb="30" eb="31">
      <t>ト</t>
    </rPh>
    <rPh sb="43" eb="45">
      <t>ノブタ</t>
    </rPh>
    <rPh sb="50" eb="51">
      <t>カ</t>
    </rPh>
    <rPh sb="54" eb="55">
      <t>オトコ</t>
    </rPh>
    <rPh sb="57" eb="59">
      <t>ヒダリムネ</t>
    </rPh>
    <rPh sb="60" eb="61">
      <t>ウ</t>
    </rPh>
    <rPh sb="64" eb="65">
      <t>シ</t>
    </rPh>
    <phoneticPr fontId="1"/>
  </si>
  <si>
    <r>
      <t>赤井が当時本気になって熱を上げていた少女が</t>
    </r>
    <r>
      <rPr>
        <b/>
        <sz val="11"/>
        <color rgb="FFFF0000"/>
        <rFont val="游ゴシック"/>
        <family val="3"/>
        <charset val="128"/>
        <scheme val="minor"/>
      </rPr>
      <t>愛子</t>
    </r>
    <r>
      <rPr>
        <b/>
        <sz val="11"/>
        <color theme="1"/>
        <rFont val="游ゴシック"/>
        <family val="3"/>
        <charset val="128"/>
        <scheme val="minor"/>
      </rPr>
      <t>だった。養子として優子の夫となったことで荒れて、付き合ったのが斎藤だったが、赤井をあきらめきれず、</t>
    </r>
    <r>
      <rPr>
        <b/>
        <sz val="11"/>
        <color rgb="FFFF0000"/>
        <rFont val="游ゴシック"/>
        <family val="3"/>
        <charset val="128"/>
        <scheme val="minor"/>
      </rPr>
      <t>横須賀のホテルで薬を飲んで死んだ</t>
    </r>
    <r>
      <rPr>
        <b/>
        <sz val="11"/>
        <color theme="1"/>
        <rFont val="游ゴシック"/>
        <family val="3"/>
        <charset val="128"/>
        <scheme val="minor"/>
      </rPr>
      <t>。</t>
    </r>
    <rPh sb="0" eb="2">
      <t>アカイ</t>
    </rPh>
    <rPh sb="3" eb="5">
      <t>トウジ</t>
    </rPh>
    <rPh sb="5" eb="7">
      <t>ホンキ</t>
    </rPh>
    <rPh sb="11" eb="12">
      <t>ネツ</t>
    </rPh>
    <rPh sb="13" eb="14">
      <t>ア</t>
    </rPh>
    <rPh sb="18" eb="20">
      <t>ショウジョ</t>
    </rPh>
    <rPh sb="21" eb="23">
      <t>アイコ</t>
    </rPh>
    <rPh sb="27" eb="29">
      <t>ヨウシ</t>
    </rPh>
    <rPh sb="32" eb="34">
      <t>ユウコ</t>
    </rPh>
    <rPh sb="35" eb="36">
      <t>オット</t>
    </rPh>
    <rPh sb="43" eb="44">
      <t>ア</t>
    </rPh>
    <rPh sb="47" eb="48">
      <t>ツ</t>
    </rPh>
    <rPh sb="49" eb="50">
      <t>ア</t>
    </rPh>
    <rPh sb="54" eb="56">
      <t>サイトウ</t>
    </rPh>
    <rPh sb="61" eb="63">
      <t>アカイ</t>
    </rPh>
    <rPh sb="72" eb="75">
      <t>ヨコスカ</t>
    </rPh>
    <rPh sb="80" eb="81">
      <t>クスリ</t>
    </rPh>
    <rPh sb="82" eb="83">
      <t>ノ</t>
    </rPh>
    <rPh sb="85" eb="86">
      <t>シ</t>
    </rPh>
    <phoneticPr fontId="1"/>
  </si>
  <si>
    <t>河内に光井が命じた。「今日中に飛べ、そして二度と横浜に戻ってくるな。」</t>
    <rPh sb="0" eb="2">
      <t>カワチ</t>
    </rPh>
    <rPh sb="3" eb="5">
      <t>ミツイ</t>
    </rPh>
    <rPh sb="6" eb="7">
      <t>メイ</t>
    </rPh>
    <rPh sb="11" eb="13">
      <t>キョウ</t>
    </rPh>
    <rPh sb="13" eb="14">
      <t>ジュウ</t>
    </rPh>
    <rPh sb="15" eb="16">
      <t>ト</t>
    </rPh>
    <rPh sb="21" eb="23">
      <t>ニド</t>
    </rPh>
    <rPh sb="24" eb="26">
      <t>ヨコハマ</t>
    </rPh>
    <rPh sb="27" eb="28">
      <t>モド</t>
    </rPh>
    <phoneticPr fontId="1"/>
  </si>
  <si>
    <t>承</t>
    <rPh sb="0" eb="1">
      <t>ショウ</t>
    </rPh>
    <phoneticPr fontId="1"/>
  </si>
  <si>
    <t>転</t>
    <rPh sb="0" eb="1">
      <t>テン</t>
    </rPh>
    <phoneticPr fontId="1"/>
  </si>
  <si>
    <t>結</t>
    <rPh sb="0" eb="1">
      <t>ケツ</t>
    </rPh>
    <phoneticPr fontId="1"/>
  </si>
  <si>
    <r>
      <t>男の名は「斎藤」。女は２歳年上。１５歳の時に抱いた女だ。もし会っちゃまずいような状態なら、見つけられなかったことにしてほしい。公は、</t>
    </r>
    <r>
      <rPr>
        <b/>
        <sz val="11"/>
        <color rgb="FFFF0000"/>
        <rFont val="游ゴシック"/>
        <family val="3"/>
        <charset val="128"/>
        <scheme val="minor"/>
      </rPr>
      <t>”サムタイム（六本木）”にボトルを入れてくれることを約束に、三日間の休日を使って女を探す約束をする。</t>
    </r>
    <rPh sb="0" eb="1">
      <t>オトコ</t>
    </rPh>
    <rPh sb="2" eb="3">
      <t>ナ</t>
    </rPh>
    <rPh sb="5" eb="7">
      <t>サイトウ</t>
    </rPh>
    <rPh sb="9" eb="10">
      <t>オンナ</t>
    </rPh>
    <rPh sb="12" eb="13">
      <t>サイ</t>
    </rPh>
    <rPh sb="13" eb="15">
      <t>トシウエ</t>
    </rPh>
    <rPh sb="18" eb="19">
      <t>サイ</t>
    </rPh>
    <rPh sb="20" eb="21">
      <t>トキ</t>
    </rPh>
    <rPh sb="22" eb="23">
      <t>ダ</t>
    </rPh>
    <rPh sb="25" eb="26">
      <t>オンナ</t>
    </rPh>
    <rPh sb="30" eb="31">
      <t>ア</t>
    </rPh>
    <rPh sb="40" eb="42">
      <t>ジョウタイ</t>
    </rPh>
    <rPh sb="45" eb="46">
      <t>ミ</t>
    </rPh>
    <rPh sb="63" eb="64">
      <t>コウ</t>
    </rPh>
    <rPh sb="73" eb="76">
      <t>ロッポンギ</t>
    </rPh>
    <rPh sb="83" eb="84">
      <t>イ</t>
    </rPh>
    <rPh sb="92" eb="94">
      <t>ヤクソクオンナサガヤクソク</t>
    </rPh>
    <phoneticPr fontId="1"/>
  </si>
  <si>
    <r>
      <t>赤井トランザムに乗って斎藤が「サムタイム」にやってくる。愛子は結婚して、カナダに移住した。いいところのお嬢さんで、医者と結婚して、子供も生まれ、当分日本には帰ってこない」と公は伝える。斎藤が差し出した</t>
    </r>
    <r>
      <rPr>
        <b/>
        <sz val="11"/>
        <color rgb="FFFF0000"/>
        <rFont val="游ゴシック"/>
        <family val="3"/>
        <charset val="128"/>
        <scheme val="minor"/>
      </rPr>
      <t>ボトルカードには「伊丹愛子」の名を書き込んだ。</t>
    </r>
    <rPh sb="0" eb="2">
      <t>アカイ</t>
    </rPh>
    <rPh sb="8" eb="9">
      <t>ノ</t>
    </rPh>
    <rPh sb="11" eb="13">
      <t>サイトウ</t>
    </rPh>
    <rPh sb="28" eb="30">
      <t>アイコ</t>
    </rPh>
    <rPh sb="31" eb="33">
      <t>ケッコン</t>
    </rPh>
    <rPh sb="40" eb="42">
      <t>イジュウ</t>
    </rPh>
    <rPh sb="52" eb="53">
      <t>ジョウ</t>
    </rPh>
    <rPh sb="57" eb="59">
      <t>イシャ</t>
    </rPh>
    <rPh sb="60" eb="62">
      <t>ケッコン</t>
    </rPh>
    <rPh sb="65" eb="67">
      <t>コドモ</t>
    </rPh>
    <rPh sb="68" eb="69">
      <t>ウ</t>
    </rPh>
    <rPh sb="72" eb="74">
      <t>トウブン</t>
    </rPh>
    <rPh sb="74" eb="76">
      <t>ニホン</t>
    </rPh>
    <rPh sb="78" eb="79">
      <t>カエ</t>
    </rPh>
    <rPh sb="86" eb="87">
      <t>コウ</t>
    </rPh>
    <rPh sb="88" eb="89">
      <t>ツタ</t>
    </rPh>
    <rPh sb="92" eb="94">
      <t>サイトウ</t>
    </rPh>
    <rPh sb="95" eb="96">
      <t>サ</t>
    </rPh>
    <rPh sb="97" eb="98">
      <t>ダ</t>
    </rPh>
    <rPh sb="109" eb="111">
      <t>イタミ</t>
    </rPh>
    <rPh sb="111" eb="113">
      <t>アイコ</t>
    </rPh>
    <rPh sb="115" eb="116">
      <t>ナ</t>
    </rPh>
    <rPh sb="117" eb="118">
      <t>カ</t>
    </rPh>
    <rPh sb="119" eb="120">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</si>
</sst>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9">
    <xf numFmtId="0" fontId="0" fillId="0" borderId="0" xfId="0">
      <alignment vertical="center"/>
    </xf>
    <xf numFmtId="0" fontId="0" fillId="0" borderId="1" xfId="0" applyBorder="1">
      <alignment vertical="center"/>
    </xf>
    <xf numFmtId="0" fontId="0" fillId="0" borderId="3" xfId="0" applyBorder="1">
      <alignment vertical="center"/>
    </xf>
    <xf numFmtId="38" fontId="0" fillId="0" borderId="0" xfId="1" applyFont="1">
      <alignment vertical="center"/>
    </xf>
    <xf numFmtId="0" fontId="0" fillId="0" borderId="4" xfId="0" applyBorder="1">
      <alignment vertical="center"/>
    </xf>
    <xf numFmtId="0" fontId="0" fillId="0" borderId="2" xfId="0" applyBorder="1">
      <alignment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0" borderId="7" xfId="0" applyBorder="1">
      <alignment vertical="center"/>
    </xf>
    <xf numFmtId="0" fontId="2" fillId="0" borderId="10" xfId="0" applyFont="1" applyBorder="1" applyAlignment="1">
      <alignment horizontal="center" vertical="center"/>
    </xf>
    <xf numFmtId="0" fontId="0" fillId="0" borderId="2" xfId="0" applyBorder="1" applyAlignment="1">
      <alignment vertical="center"/>
    </xf>
    <xf numFmtId="0" fontId="0" fillId="0" borderId="6" xfId="0" applyBorder="1">
      <alignment vertical="center"/>
    </xf>
    <xf numFmtId="0" fontId="2" fillId="0" borderId="28" xfId="0" applyFont="1" applyBorder="1" applyAlignment="1">
      <alignment horizontal="center" vertical="center"/>
    </xf>
    <xf numFmtId="0" fontId="0" fillId="2" borderId="2" xfId="0" applyFill="1" applyBorder="1" applyAlignment="1">
      <alignment vertical="center"/>
    </xf>
    <xf numFmtId="0" fontId="0" fillId="2" borderId="5" xfId="0" applyFill="1" applyBorder="1" applyAlignment="1">
      <alignment vertical="center"/>
    </xf>
    <xf numFmtId="0" fontId="0" fillId="2" borderId="9" xfId="0" applyFill="1" applyBorder="1" applyAlignment="1">
      <alignment vertical="center"/>
    </xf>
    <xf numFmtId="0" fontId="0" fillId="0" borderId="8" xfId="0" applyBorder="1">
      <alignment vertical="center"/>
    </xf>
    <xf numFmtId="0" fontId="0" fillId="0" borderId="9" xfId="0" applyBorder="1" applyAlignment="1">
      <alignment vertical="center"/>
    </xf>
    <xf numFmtId="0" fontId="0" fillId="0" borderId="26" xfId="0" applyBorder="1" applyAlignment="1">
      <alignment vertical="center"/>
    </xf>
    <xf numFmtId="0" fontId="2" fillId="0" borderId="27" xfId="0" applyFont="1" applyBorder="1" applyAlignment="1">
      <alignment horizontal="center" vertical="center"/>
    </xf>
    <xf numFmtId="0" fontId="0" fillId="0" borderId="2" xfId="0" applyBorder="1" applyAlignment="1">
      <alignment horizontal="right" vertical="center"/>
    </xf>
    <xf numFmtId="0" fontId="0" fillId="0" borderId="1" xfId="0" applyBorder="1" applyAlignment="1">
      <alignment horizontal="right" vertical="center"/>
    </xf>
    <xf numFmtId="0" fontId="0" fillId="0" borderId="0" xfId="0" applyAlignment="1">
      <alignment horizontal="right" vertical="center"/>
    </xf>
    <xf numFmtId="0" fontId="0" fillId="0" borderId="53" xfId="0" applyBorder="1" applyAlignment="1">
      <alignment vertical="center"/>
    </xf>
    <xf numFmtId="0" fontId="0" fillId="0" borderId="53" xfId="0" applyBorder="1">
      <alignment vertical="center"/>
    </xf>
    <xf numFmtId="0" fontId="2" fillId="0" borderId="39"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0" fillId="2" borderId="2"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right" vertical="center"/>
    </xf>
    <xf numFmtId="0" fontId="2" fillId="0" borderId="12" xfId="0" applyFont="1" applyBorder="1" applyAlignment="1">
      <alignment horizontal="center" vertical="center"/>
    </xf>
    <xf numFmtId="0" fontId="0" fillId="0" borderId="5" xfId="0" applyBorder="1" applyAlignment="1">
      <alignment vertical="center"/>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2" fillId="0" borderId="43" xfId="0" applyFont="1" applyBorder="1" applyAlignment="1">
      <alignment horizontal="left" vertical="center" wrapText="1"/>
    </xf>
    <xf numFmtId="0" fontId="2" fillId="0" borderId="0" xfId="0" applyFont="1" applyBorder="1" applyAlignment="1">
      <alignment horizontal="left" vertical="center" wrapText="1"/>
    </xf>
    <xf numFmtId="0" fontId="2" fillId="0" borderId="44" xfId="0" applyFont="1" applyBorder="1" applyAlignment="1">
      <alignment horizontal="left" vertical="center" wrapText="1"/>
    </xf>
    <xf numFmtId="0" fontId="2" fillId="0" borderId="24" xfId="0" applyFont="1" applyBorder="1" applyAlignment="1">
      <alignment horizontal="left" vertical="center" wrapText="1"/>
    </xf>
    <xf numFmtId="0" fontId="2" fillId="0" borderId="30" xfId="0" applyFont="1" applyBorder="1" applyAlignment="1">
      <alignment horizontal="left" vertical="center" wrapText="1"/>
    </xf>
    <xf numFmtId="0" fontId="2" fillId="0" borderId="37" xfId="0" applyFont="1" applyBorder="1" applyAlignment="1">
      <alignment horizontal="left" vertical="center" wrapText="1"/>
    </xf>
    <xf numFmtId="0" fontId="2" fillId="0" borderId="39" xfId="0" applyFont="1" applyBorder="1" applyAlignment="1">
      <alignment horizontal="center" vertical="center"/>
    </xf>
    <xf numFmtId="0" fontId="2" fillId="0" borderId="49" xfId="0" applyFont="1" applyBorder="1" applyAlignment="1">
      <alignment horizontal="center" vertical="center"/>
    </xf>
    <xf numFmtId="0" fontId="2" fillId="0" borderId="11" xfId="0" applyFont="1" applyBorder="1" applyAlignment="1">
      <alignment horizontal="center" vertical="center"/>
    </xf>
    <xf numFmtId="0" fontId="2" fillId="0" borderId="40" xfId="0" applyFont="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24" xfId="0" applyBorder="1" applyAlignment="1">
      <alignment vertical="center" wrapText="1"/>
    </xf>
    <xf numFmtId="0" fontId="0" fillId="0" borderId="30" xfId="0" applyBorder="1" applyAlignment="1">
      <alignment vertical="center" wrapText="1"/>
    </xf>
    <xf numFmtId="0" fontId="0" fillId="0" borderId="37" xfId="0" applyBorder="1" applyAlignment="1">
      <alignment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1" xfId="0"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3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29" xfId="0" applyFont="1" applyBorder="1" applyAlignment="1">
      <alignment horizontal="left" vertical="center" wrapText="1"/>
    </xf>
    <xf numFmtId="0" fontId="2" fillId="0" borderId="34" xfId="0" applyFont="1" applyBorder="1" applyAlignment="1">
      <alignment horizontal="left" vertical="center" wrapText="1"/>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1" xfId="0" applyFont="1" applyFill="1" applyBorder="1" applyAlignment="1">
      <alignment horizontal="center" vertical="center"/>
    </xf>
    <xf numFmtId="0" fontId="0" fillId="0" borderId="24" xfId="0" applyBorder="1" applyAlignment="1">
      <alignment horizontal="left" vertical="center" wrapText="1"/>
    </xf>
    <xf numFmtId="0" fontId="0" fillId="0" borderId="30" xfId="0" applyBorder="1" applyAlignment="1">
      <alignment horizontal="left" vertical="center" wrapText="1"/>
    </xf>
    <xf numFmtId="0" fontId="0" fillId="0" borderId="37" xfId="0" applyBorder="1" applyAlignment="1">
      <alignment horizontal="left" vertical="center" wrapText="1"/>
    </xf>
    <xf numFmtId="0" fontId="0" fillId="0" borderId="43" xfId="0" applyBorder="1" applyAlignment="1">
      <alignment horizontal="left" vertical="center" wrapText="1"/>
    </xf>
    <xf numFmtId="0" fontId="0" fillId="0" borderId="0" xfId="0" applyAlignment="1">
      <alignment horizontal="left" vertical="center" wrapText="1"/>
    </xf>
    <xf numFmtId="0" fontId="0" fillId="0" borderId="44" xfId="0" applyBorder="1" applyAlignment="1">
      <alignment horizontal="left" vertical="center" wrapText="1"/>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38" xfId="0" applyBorder="1" applyAlignment="1">
      <alignment horizontal="right" vertical="center"/>
    </xf>
    <xf numFmtId="0" fontId="0" fillId="0" borderId="5" xfId="0" applyBorder="1" applyAlignment="1">
      <alignment horizontal="right" vertical="center"/>
    </xf>
    <xf numFmtId="0" fontId="0" fillId="0" borderId="0" xfId="0" applyAlignment="1">
      <alignment horizontal="left" vertical="center"/>
    </xf>
    <xf numFmtId="0" fontId="2" fillId="0" borderId="25" xfId="0" applyFont="1" applyBorder="1" applyAlignment="1">
      <alignment horizontal="left" vertical="center" wrapText="1"/>
    </xf>
    <xf numFmtId="0" fontId="2" fillId="0" borderId="27"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22" xfId="0" applyFont="1" applyBorder="1" applyAlignment="1">
      <alignment horizontal="center" vertical="center"/>
    </xf>
    <xf numFmtId="0" fontId="0" fillId="0" borderId="38" xfId="0" applyBorder="1" applyAlignment="1">
      <alignment vertical="center"/>
    </xf>
    <xf numFmtId="0" fontId="0" fillId="0" borderId="5" xfId="0" applyBorder="1" applyAlignment="1">
      <alignment vertical="center"/>
    </xf>
    <xf numFmtId="0" fontId="2" fillId="0" borderId="48" xfId="0" applyFont="1" applyBorder="1" applyAlignment="1">
      <alignment horizontal="center" vertical="center"/>
    </xf>
    <xf numFmtId="0" fontId="2" fillId="0" borderId="12" xfId="0" applyFont="1" applyBorder="1" applyAlignment="1">
      <alignment horizontal="center" vertical="center"/>
    </xf>
    <xf numFmtId="0" fontId="2" fillId="0" borderId="50" xfId="0" applyFont="1" applyBorder="1" applyAlignment="1">
      <alignment vertical="center" wrapText="1"/>
    </xf>
    <xf numFmtId="0" fontId="2" fillId="0" borderId="51" xfId="0" applyFont="1" applyBorder="1" applyAlignment="1">
      <alignment vertical="center" wrapText="1"/>
    </xf>
    <xf numFmtId="0" fontId="2" fillId="0" borderId="52" xfId="0" applyFont="1" applyBorder="1" applyAlignment="1">
      <alignment vertical="center" wrapText="1"/>
    </xf>
    <xf numFmtId="0" fontId="2" fillId="0" borderId="43" xfId="0" applyFont="1" applyBorder="1" applyAlignment="1">
      <alignment vertical="center" wrapText="1"/>
    </xf>
    <xf numFmtId="0" fontId="2" fillId="0" borderId="0" xfId="0" applyFont="1" applyBorder="1" applyAlignment="1">
      <alignment vertical="center" wrapText="1"/>
    </xf>
    <xf numFmtId="0" fontId="2" fillId="0" borderId="44" xfId="0" applyFont="1" applyBorder="1" applyAlignment="1">
      <alignmen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47" xfId="0" applyFont="1" applyBorder="1" applyAlignment="1">
      <alignment vertical="center" wrapText="1"/>
    </xf>
    <xf numFmtId="0" fontId="0" fillId="0" borderId="0" xfId="0" applyAlignment="1">
      <alignment horizontal="center" vertical="center" shrinkToFit="1"/>
    </xf>
    <xf numFmtId="0" fontId="0" fillId="0" borderId="0" xfId="0" applyBorder="1" applyAlignment="1">
      <alignment horizontal="center" vertical="center"/>
    </xf>
    <xf numFmtId="0" fontId="2" fillId="0" borderId="27"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27" xfId="0" applyFont="1" applyBorder="1" applyAlignment="1">
      <alignment horizontal="left" vertical="center" wrapText="1"/>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6" xfId="0" applyBorder="1" applyAlignment="1">
      <alignment horizontal="right" vertical="center"/>
    </xf>
    <xf numFmtId="0" fontId="0" fillId="0" borderId="8" xfId="0" applyBorder="1" applyAlignment="1">
      <alignment horizontal="center" vertical="center"/>
    </xf>
    <xf numFmtId="0" fontId="0" fillId="0" borderId="8"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2936D-0F88-49FD-8971-D07704451E76}">
  <dimension ref="B2:U67"/>
  <sheetViews>
    <sheetView tabSelected="1" topLeftCell="A55" workbookViewId="0">
      <selection activeCell="Q66" sqref="Q66"/>
    </sheetView>
  </sheetViews>
  <sheetFormatPr defaultRowHeight="18.75" x14ac:dyDescent="0.4"/>
  <cols>
    <col min="2" max="3" width="5.625" customWidth="1"/>
    <col min="4" max="8" width="6.625" customWidth="1"/>
    <col min="14" max="14" width="12.75" customWidth="1"/>
  </cols>
  <sheetData>
    <row r="2" spans="2:21" x14ac:dyDescent="0.4">
      <c r="C2" s="96" t="s">
        <v>11</v>
      </c>
      <c r="D2" s="96"/>
      <c r="E2" s="96"/>
      <c r="F2" s="96"/>
      <c r="G2" s="96"/>
      <c r="H2" s="96"/>
      <c r="I2" s="96"/>
      <c r="J2" s="96"/>
      <c r="K2" s="96"/>
      <c r="L2" s="96"/>
      <c r="M2" s="96"/>
    </row>
    <row r="3" spans="2:21" ht="19.5" thickBot="1" x14ac:dyDescent="0.45"/>
    <row r="4" spans="2:21" ht="19.5" thickBot="1" x14ac:dyDescent="0.45">
      <c r="B4" s="97" t="s">
        <v>10</v>
      </c>
      <c r="C4" s="98"/>
      <c r="D4" s="7" t="s">
        <v>6</v>
      </c>
      <c r="E4" s="8" t="s">
        <v>7</v>
      </c>
      <c r="F4" s="8" t="s">
        <v>8</v>
      </c>
      <c r="G4" s="9" t="s">
        <v>5</v>
      </c>
      <c r="H4" s="14" t="s">
        <v>10</v>
      </c>
      <c r="I4" s="99" t="s">
        <v>9</v>
      </c>
      <c r="J4" s="99"/>
      <c r="K4" s="99"/>
      <c r="L4" s="99"/>
      <c r="M4" s="99"/>
      <c r="N4" s="98"/>
    </row>
    <row r="5" spans="2:21" ht="18.75" customHeight="1" x14ac:dyDescent="0.4">
      <c r="B5" s="103" t="s">
        <v>25</v>
      </c>
      <c r="C5" s="83" t="s">
        <v>1</v>
      </c>
      <c r="D5" s="123">
        <v>1</v>
      </c>
      <c r="E5" s="124">
        <v>40</v>
      </c>
      <c r="F5" s="124">
        <v>18</v>
      </c>
      <c r="G5" s="125">
        <f>E5*F5</f>
        <v>720</v>
      </c>
      <c r="H5" s="106"/>
      <c r="I5" s="93" t="s">
        <v>21</v>
      </c>
      <c r="J5" s="94"/>
      <c r="K5" s="94"/>
      <c r="L5" s="94"/>
      <c r="M5" s="94"/>
      <c r="N5" s="95"/>
    </row>
    <row r="6" spans="2:21" ht="18.75" customHeight="1" x14ac:dyDescent="0.4">
      <c r="B6" s="79"/>
      <c r="C6" s="84"/>
      <c r="D6" s="5">
        <v>2</v>
      </c>
      <c r="E6" s="1">
        <v>40</v>
      </c>
      <c r="F6" s="1">
        <v>18</v>
      </c>
      <c r="G6" s="13">
        <f>E6*F6</f>
        <v>720</v>
      </c>
      <c r="H6" s="46"/>
      <c r="I6" s="39"/>
      <c r="J6" s="40"/>
      <c r="K6" s="40"/>
      <c r="L6" s="40"/>
      <c r="M6" s="40"/>
      <c r="N6" s="41"/>
      <c r="P6" s="76"/>
      <c r="Q6" s="76"/>
      <c r="R6" s="76"/>
      <c r="S6" s="76"/>
      <c r="T6" s="76"/>
      <c r="U6" s="76"/>
    </row>
    <row r="7" spans="2:21" ht="24.75" customHeight="1" thickBot="1" x14ac:dyDescent="0.45">
      <c r="B7" s="79"/>
      <c r="C7" s="85"/>
      <c r="D7" s="86">
        <v>3</v>
      </c>
      <c r="E7" s="4">
        <v>40</v>
      </c>
      <c r="F7" s="4">
        <v>11</v>
      </c>
      <c r="G7" s="10">
        <f>E7*F7</f>
        <v>440</v>
      </c>
      <c r="H7" s="107"/>
      <c r="I7" s="60"/>
      <c r="J7" s="61"/>
      <c r="K7" s="61"/>
      <c r="L7" s="61"/>
      <c r="M7" s="61"/>
      <c r="N7" s="62"/>
      <c r="P7" s="88"/>
      <c r="Q7" s="88"/>
      <c r="R7" s="88"/>
      <c r="S7" s="88"/>
      <c r="T7" s="88"/>
      <c r="U7" s="88"/>
    </row>
    <row r="8" spans="2:21" ht="42" customHeight="1" x14ac:dyDescent="0.4">
      <c r="B8" s="79"/>
      <c r="C8" s="83" t="s">
        <v>2</v>
      </c>
      <c r="D8" s="87"/>
      <c r="E8" s="2">
        <v>40</v>
      </c>
      <c r="F8" s="2">
        <v>7</v>
      </c>
      <c r="G8" s="18">
        <f t="shared" ref="G8:G14" si="0">E8*F8</f>
        <v>280</v>
      </c>
      <c r="H8" s="106" t="s">
        <v>17</v>
      </c>
      <c r="I8" s="93" t="s">
        <v>16</v>
      </c>
      <c r="J8" s="94"/>
      <c r="K8" s="94"/>
      <c r="L8" s="94"/>
      <c r="M8" s="94"/>
      <c r="N8" s="95"/>
      <c r="P8" s="88"/>
      <c r="Q8" s="88"/>
      <c r="R8" s="88"/>
      <c r="S8" s="88"/>
      <c r="T8" s="88"/>
      <c r="U8" s="88"/>
    </row>
    <row r="9" spans="2:21" s="24" customFormat="1" ht="20.25" customHeight="1" x14ac:dyDescent="0.4">
      <c r="B9" s="79"/>
      <c r="C9" s="84"/>
      <c r="D9" s="22">
        <v>4</v>
      </c>
      <c r="E9" s="23">
        <v>40</v>
      </c>
      <c r="F9" s="23">
        <v>18</v>
      </c>
      <c r="G9" s="126">
        <f t="shared" si="0"/>
        <v>720</v>
      </c>
      <c r="H9" s="47"/>
      <c r="I9" s="42"/>
      <c r="J9" s="43"/>
      <c r="K9" s="43"/>
      <c r="L9" s="43"/>
      <c r="M9" s="43"/>
      <c r="N9" s="44"/>
    </row>
    <row r="10" spans="2:21" ht="36.75" customHeight="1" x14ac:dyDescent="0.4">
      <c r="B10" s="79"/>
      <c r="C10" s="84"/>
      <c r="D10" s="12">
        <v>5</v>
      </c>
      <c r="E10" s="1">
        <v>40</v>
      </c>
      <c r="F10" s="1">
        <v>9</v>
      </c>
      <c r="G10" s="13">
        <f t="shared" si="0"/>
        <v>360</v>
      </c>
      <c r="H10" s="11" t="s">
        <v>18</v>
      </c>
      <c r="I10" s="100" t="s">
        <v>22</v>
      </c>
      <c r="J10" s="101"/>
      <c r="K10" s="101"/>
      <c r="L10" s="101"/>
      <c r="M10" s="101"/>
      <c r="N10" s="102"/>
    </row>
    <row r="11" spans="2:21" x14ac:dyDescent="0.4">
      <c r="B11" s="79"/>
      <c r="C11" s="84"/>
      <c r="D11" s="12">
        <v>6</v>
      </c>
      <c r="E11" s="2">
        <v>40</v>
      </c>
      <c r="F11" s="2">
        <v>10</v>
      </c>
      <c r="G11" s="18">
        <f t="shared" si="0"/>
        <v>400</v>
      </c>
      <c r="H11" s="45" t="s">
        <v>19</v>
      </c>
      <c r="I11" s="36" t="s">
        <v>23</v>
      </c>
      <c r="J11" s="37"/>
      <c r="K11" s="37"/>
      <c r="L11" s="37"/>
      <c r="M11" s="37"/>
      <c r="N11" s="38"/>
    </row>
    <row r="12" spans="2:21" ht="36" customHeight="1" x14ac:dyDescent="0.4">
      <c r="B12" s="79"/>
      <c r="C12" s="84"/>
      <c r="D12" s="5">
        <v>7</v>
      </c>
      <c r="E12" s="1">
        <v>40</v>
      </c>
      <c r="F12" s="1">
        <v>18</v>
      </c>
      <c r="G12" s="13">
        <f t="shared" si="0"/>
        <v>720</v>
      </c>
      <c r="H12" s="47"/>
      <c r="I12" s="42"/>
      <c r="J12" s="43"/>
      <c r="K12" s="43"/>
      <c r="L12" s="43"/>
      <c r="M12" s="43"/>
      <c r="N12" s="44"/>
    </row>
    <row r="13" spans="2:21" x14ac:dyDescent="0.4">
      <c r="B13" s="79"/>
      <c r="C13" s="84"/>
      <c r="D13" s="5">
        <v>8</v>
      </c>
      <c r="E13" s="1">
        <v>40</v>
      </c>
      <c r="F13" s="1">
        <v>18</v>
      </c>
      <c r="G13" s="13">
        <f t="shared" si="0"/>
        <v>720</v>
      </c>
      <c r="H13" s="45" t="s">
        <v>20</v>
      </c>
      <c r="I13" s="108" t="s">
        <v>65</v>
      </c>
      <c r="J13" s="109"/>
      <c r="K13" s="109"/>
      <c r="L13" s="109"/>
      <c r="M13" s="109"/>
      <c r="N13" s="110"/>
    </row>
    <row r="14" spans="2:21" x14ac:dyDescent="0.4">
      <c r="B14" s="79"/>
      <c r="C14" s="84"/>
      <c r="D14" s="5">
        <v>9</v>
      </c>
      <c r="E14" s="1">
        <v>40</v>
      </c>
      <c r="F14" s="1">
        <v>18</v>
      </c>
      <c r="G14" s="13">
        <f t="shared" si="0"/>
        <v>720</v>
      </c>
      <c r="H14" s="46"/>
      <c r="I14" s="111"/>
      <c r="J14" s="112"/>
      <c r="K14" s="112"/>
      <c r="L14" s="112"/>
      <c r="M14" s="112"/>
      <c r="N14" s="113"/>
    </row>
    <row r="15" spans="2:21" ht="39" customHeight="1" thickBot="1" x14ac:dyDescent="0.45">
      <c r="B15" s="80"/>
      <c r="C15" s="85"/>
      <c r="D15" s="104">
        <v>10</v>
      </c>
      <c r="E15" s="4">
        <v>10</v>
      </c>
      <c r="F15" s="4">
        <v>18</v>
      </c>
      <c r="G15" s="10">
        <f t="shared" ref="G15:G16" si="1">E15*F15</f>
        <v>180</v>
      </c>
      <c r="H15" s="107"/>
      <c r="I15" s="114"/>
      <c r="J15" s="115"/>
      <c r="K15" s="115"/>
      <c r="L15" s="115"/>
      <c r="M15" s="115"/>
      <c r="N15" s="116"/>
    </row>
    <row r="16" spans="2:21" ht="18.75" customHeight="1" x14ac:dyDescent="0.4">
      <c r="B16" s="78" t="s">
        <v>43</v>
      </c>
      <c r="C16" s="84" t="s">
        <v>3</v>
      </c>
      <c r="D16" s="105"/>
      <c r="E16" s="2">
        <v>8</v>
      </c>
      <c r="F16" s="2">
        <v>18</v>
      </c>
      <c r="G16" s="18">
        <f t="shared" si="1"/>
        <v>144</v>
      </c>
      <c r="H16" s="106" t="s">
        <v>25</v>
      </c>
      <c r="I16" s="93" t="s">
        <v>24</v>
      </c>
      <c r="J16" s="94"/>
      <c r="K16" s="94"/>
      <c r="L16" s="94"/>
      <c r="M16" s="94"/>
      <c r="N16" s="95"/>
    </row>
    <row r="17" spans="2:14" ht="40.5" customHeight="1" x14ac:dyDescent="0.4">
      <c r="B17" s="79"/>
      <c r="C17" s="84"/>
      <c r="D17" s="5">
        <v>12</v>
      </c>
      <c r="E17" s="1">
        <v>40</v>
      </c>
      <c r="F17" s="1">
        <v>18</v>
      </c>
      <c r="G17" s="13">
        <f t="shared" ref="G17:G20" si="2">E17*F17</f>
        <v>720</v>
      </c>
      <c r="H17" s="47"/>
      <c r="I17" s="42"/>
      <c r="J17" s="43"/>
      <c r="K17" s="43"/>
      <c r="L17" s="43"/>
      <c r="M17" s="43"/>
      <c r="N17" s="44"/>
    </row>
    <row r="18" spans="2:14" ht="18.75" customHeight="1" x14ac:dyDescent="0.4">
      <c r="B18" s="79"/>
      <c r="C18" s="84"/>
      <c r="D18" s="25">
        <v>13</v>
      </c>
      <c r="E18" s="1">
        <v>40</v>
      </c>
      <c r="F18" s="1">
        <v>15</v>
      </c>
      <c r="G18" s="13">
        <f t="shared" si="2"/>
        <v>600</v>
      </c>
      <c r="H18" s="45" t="s">
        <v>27</v>
      </c>
      <c r="I18" s="36" t="s">
        <v>26</v>
      </c>
      <c r="J18" s="37"/>
      <c r="K18" s="37"/>
      <c r="L18" s="37"/>
      <c r="M18" s="37"/>
      <c r="N18" s="38"/>
    </row>
    <row r="19" spans="2:14" ht="21.75" customHeight="1" x14ac:dyDescent="0.4">
      <c r="B19" s="79"/>
      <c r="C19" s="84"/>
      <c r="D19" s="25">
        <v>14</v>
      </c>
      <c r="E19" s="1">
        <v>40</v>
      </c>
      <c r="F19" s="2">
        <v>4</v>
      </c>
      <c r="G19" s="18">
        <f t="shared" si="2"/>
        <v>160</v>
      </c>
      <c r="H19" s="46"/>
      <c r="I19" s="39"/>
      <c r="J19" s="40"/>
      <c r="K19" s="40"/>
      <c r="L19" s="40"/>
      <c r="M19" s="40"/>
      <c r="N19" s="41"/>
    </row>
    <row r="20" spans="2:14" ht="21.75" customHeight="1" x14ac:dyDescent="0.4">
      <c r="B20" s="79"/>
      <c r="C20" s="84"/>
      <c r="D20" s="26">
        <v>15</v>
      </c>
      <c r="E20" s="1">
        <v>40</v>
      </c>
      <c r="F20" s="1">
        <v>18</v>
      </c>
      <c r="G20" s="13">
        <f t="shared" si="2"/>
        <v>720</v>
      </c>
      <c r="H20" s="46"/>
      <c r="I20" s="39"/>
      <c r="J20" s="40"/>
      <c r="K20" s="40"/>
      <c r="L20" s="40"/>
      <c r="M20" s="40"/>
      <c r="N20" s="41"/>
    </row>
    <row r="21" spans="2:14" ht="18.75" hidden="1" customHeight="1" x14ac:dyDescent="0.4">
      <c r="B21" s="79"/>
      <c r="C21" s="84"/>
      <c r="D21" s="26">
        <v>16</v>
      </c>
      <c r="E21" s="1">
        <v>40</v>
      </c>
      <c r="F21" s="1">
        <v>18</v>
      </c>
      <c r="G21" s="13">
        <f t="shared" ref="G21:G22" si="3">E21*F21</f>
        <v>720</v>
      </c>
      <c r="H21" s="47"/>
      <c r="I21" s="42"/>
      <c r="J21" s="43"/>
      <c r="K21" s="43"/>
      <c r="L21" s="43"/>
      <c r="M21" s="43"/>
      <c r="N21" s="44"/>
    </row>
    <row r="22" spans="2:14" ht="57.75" customHeight="1" x14ac:dyDescent="0.4">
      <c r="B22" s="79"/>
      <c r="C22" s="84"/>
      <c r="D22" s="5">
        <v>17</v>
      </c>
      <c r="E22" s="1">
        <v>40</v>
      </c>
      <c r="F22" s="1">
        <v>18</v>
      </c>
      <c r="G22" s="13">
        <f t="shared" si="3"/>
        <v>720</v>
      </c>
      <c r="H22" s="6" t="s">
        <v>29</v>
      </c>
      <c r="I22" s="89" t="s">
        <v>28</v>
      </c>
      <c r="J22" s="67"/>
      <c r="K22" s="67"/>
      <c r="L22" s="67"/>
      <c r="M22" s="67"/>
      <c r="N22" s="68"/>
    </row>
    <row r="23" spans="2:14" ht="60.75" customHeight="1" thickBot="1" x14ac:dyDescent="0.45">
      <c r="B23" s="79"/>
      <c r="C23" s="20"/>
      <c r="D23" s="19">
        <v>19</v>
      </c>
      <c r="E23" s="4">
        <v>40</v>
      </c>
      <c r="F23" s="4">
        <v>7</v>
      </c>
      <c r="G23" s="10">
        <f t="shared" ref="G23:G25" si="4">E23*F23</f>
        <v>280</v>
      </c>
      <c r="H23" s="21" t="s">
        <v>30</v>
      </c>
      <c r="I23" s="90" t="s">
        <v>59</v>
      </c>
      <c r="J23" s="91"/>
      <c r="K23" s="91"/>
      <c r="L23" s="91"/>
      <c r="M23" s="91"/>
      <c r="N23" s="92"/>
    </row>
    <row r="24" spans="2:14" ht="22.5" customHeight="1" x14ac:dyDescent="0.4">
      <c r="B24" s="79"/>
      <c r="C24" s="83" t="s">
        <v>4</v>
      </c>
      <c r="D24" s="35">
        <v>20</v>
      </c>
      <c r="E24" s="2">
        <v>40</v>
      </c>
      <c r="F24" s="2">
        <v>18</v>
      </c>
      <c r="G24" s="18">
        <f t="shared" si="4"/>
        <v>720</v>
      </c>
      <c r="H24" s="106" t="s">
        <v>31</v>
      </c>
      <c r="I24" s="93" t="s">
        <v>32</v>
      </c>
      <c r="J24" s="94"/>
      <c r="K24" s="94"/>
      <c r="L24" s="94"/>
      <c r="M24" s="94"/>
      <c r="N24" s="95"/>
    </row>
    <row r="25" spans="2:14" ht="22.5" customHeight="1" x14ac:dyDescent="0.4">
      <c r="B25" s="79"/>
      <c r="C25" s="84"/>
      <c r="D25" s="5">
        <v>21</v>
      </c>
      <c r="E25" s="1">
        <v>40</v>
      </c>
      <c r="F25" s="2">
        <v>18</v>
      </c>
      <c r="G25" s="18">
        <f t="shared" si="4"/>
        <v>720</v>
      </c>
      <c r="H25" s="46"/>
      <c r="I25" s="39"/>
      <c r="J25" s="40"/>
      <c r="K25" s="40"/>
      <c r="L25" s="40"/>
      <c r="M25" s="40"/>
      <c r="N25" s="41"/>
    </row>
    <row r="26" spans="2:14" x14ac:dyDescent="0.4">
      <c r="B26" s="79"/>
      <c r="C26" s="84"/>
      <c r="D26" s="5">
        <v>22</v>
      </c>
      <c r="E26" s="1">
        <v>40</v>
      </c>
      <c r="F26" s="1">
        <v>18</v>
      </c>
      <c r="G26" s="13">
        <f t="shared" ref="G26:G27" si="5">E26*F26</f>
        <v>720</v>
      </c>
      <c r="H26" s="47"/>
      <c r="I26" s="42"/>
      <c r="J26" s="43"/>
      <c r="K26" s="43"/>
      <c r="L26" s="43"/>
      <c r="M26" s="43"/>
      <c r="N26" s="44"/>
    </row>
    <row r="27" spans="2:14" ht="18.75" customHeight="1" x14ac:dyDescent="0.4">
      <c r="B27" s="79"/>
      <c r="C27" s="84"/>
      <c r="D27" s="5">
        <v>23</v>
      </c>
      <c r="E27" s="1">
        <v>40</v>
      </c>
      <c r="F27" s="1">
        <v>18</v>
      </c>
      <c r="G27" s="13">
        <f t="shared" si="5"/>
        <v>720</v>
      </c>
      <c r="H27" s="45" t="s">
        <v>33</v>
      </c>
      <c r="I27" s="36" t="s">
        <v>34</v>
      </c>
      <c r="J27" s="37"/>
      <c r="K27" s="37"/>
      <c r="L27" s="37"/>
      <c r="M27" s="37"/>
      <c r="N27" s="38"/>
    </row>
    <row r="28" spans="2:14" ht="22.5" customHeight="1" x14ac:dyDescent="0.4">
      <c r="B28" s="79"/>
      <c r="C28" s="84"/>
      <c r="D28" s="5">
        <v>24</v>
      </c>
      <c r="E28" s="1">
        <v>40</v>
      </c>
      <c r="F28" s="1">
        <v>18</v>
      </c>
      <c r="G28" s="13">
        <f t="shared" ref="G28:G33" si="6">E28*F28</f>
        <v>720</v>
      </c>
      <c r="H28" s="46"/>
      <c r="I28" s="39"/>
      <c r="J28" s="40"/>
      <c r="K28" s="40"/>
      <c r="L28" s="40"/>
      <c r="M28" s="40"/>
      <c r="N28" s="41"/>
    </row>
    <row r="29" spans="2:14" x14ac:dyDescent="0.4">
      <c r="B29" s="79"/>
      <c r="C29" s="84"/>
      <c r="D29" s="12">
        <v>25</v>
      </c>
      <c r="E29" s="1">
        <v>40</v>
      </c>
      <c r="F29" s="1">
        <v>18</v>
      </c>
      <c r="G29" s="13">
        <f t="shared" si="6"/>
        <v>720</v>
      </c>
      <c r="H29" s="47"/>
      <c r="I29" s="42"/>
      <c r="J29" s="43"/>
      <c r="K29" s="43"/>
      <c r="L29" s="43"/>
      <c r="M29" s="43"/>
      <c r="N29" s="44"/>
    </row>
    <row r="30" spans="2:14" x14ac:dyDescent="0.4">
      <c r="B30" s="79"/>
      <c r="C30" s="84"/>
      <c r="D30" s="12">
        <v>26</v>
      </c>
      <c r="E30" s="1">
        <v>40</v>
      </c>
      <c r="F30" s="1">
        <v>18</v>
      </c>
      <c r="G30" s="13">
        <f t="shared" ref="G30:G31" si="7">E30*F30</f>
        <v>720</v>
      </c>
      <c r="H30" s="45" t="s">
        <v>35</v>
      </c>
      <c r="I30" s="36" t="s">
        <v>36</v>
      </c>
      <c r="J30" s="37"/>
      <c r="K30" s="37"/>
      <c r="L30" s="37"/>
      <c r="M30" s="37"/>
      <c r="N30" s="38"/>
    </row>
    <row r="31" spans="2:14" x14ac:dyDescent="0.4">
      <c r="B31" s="79"/>
      <c r="C31" s="84"/>
      <c r="D31" s="12">
        <v>27</v>
      </c>
      <c r="E31" s="1">
        <v>40</v>
      </c>
      <c r="F31" s="1">
        <v>18</v>
      </c>
      <c r="G31" s="13">
        <f t="shared" si="7"/>
        <v>720</v>
      </c>
      <c r="H31" s="46"/>
      <c r="I31" s="39"/>
      <c r="J31" s="40"/>
      <c r="K31" s="40"/>
      <c r="L31" s="40"/>
      <c r="M31" s="40"/>
      <c r="N31" s="41"/>
    </row>
    <row r="32" spans="2:14" x14ac:dyDescent="0.4">
      <c r="B32" s="79"/>
      <c r="C32" s="84"/>
      <c r="D32" s="5">
        <v>28</v>
      </c>
      <c r="E32" s="1">
        <v>40</v>
      </c>
      <c r="F32" s="2">
        <v>18</v>
      </c>
      <c r="G32" s="18">
        <f t="shared" si="6"/>
        <v>720</v>
      </c>
      <c r="H32" s="46"/>
      <c r="I32" s="39"/>
      <c r="J32" s="40"/>
      <c r="K32" s="40"/>
      <c r="L32" s="40"/>
      <c r="M32" s="40"/>
      <c r="N32" s="41"/>
    </row>
    <row r="33" spans="2:14" x14ac:dyDescent="0.4">
      <c r="B33" s="79"/>
      <c r="C33" s="84"/>
      <c r="D33" s="5">
        <v>29</v>
      </c>
      <c r="E33" s="1">
        <v>40</v>
      </c>
      <c r="F33" s="1">
        <v>18</v>
      </c>
      <c r="G33" s="13">
        <f t="shared" si="6"/>
        <v>720</v>
      </c>
      <c r="H33" s="47"/>
      <c r="I33" s="42"/>
      <c r="J33" s="43"/>
      <c r="K33" s="43"/>
      <c r="L33" s="43"/>
      <c r="M33" s="43"/>
      <c r="N33" s="44"/>
    </row>
    <row r="34" spans="2:14" x14ac:dyDescent="0.4">
      <c r="B34" s="79"/>
      <c r="C34" s="84"/>
      <c r="D34" s="5">
        <v>30</v>
      </c>
      <c r="E34" s="1">
        <v>40</v>
      </c>
      <c r="F34" s="1">
        <v>18</v>
      </c>
      <c r="G34" s="13">
        <f t="shared" ref="G34:G35" si="8">E34*F34</f>
        <v>720</v>
      </c>
      <c r="H34" s="63" t="s">
        <v>37</v>
      </c>
      <c r="I34" s="36" t="s">
        <v>38</v>
      </c>
      <c r="J34" s="37"/>
      <c r="K34" s="37"/>
      <c r="L34" s="37"/>
      <c r="M34" s="37"/>
      <c r="N34" s="38"/>
    </row>
    <row r="35" spans="2:14" ht="56.25" customHeight="1" thickBot="1" x14ac:dyDescent="0.45">
      <c r="B35" s="79"/>
      <c r="C35" s="85"/>
      <c r="D35" s="86">
        <v>31</v>
      </c>
      <c r="E35" s="4">
        <v>40</v>
      </c>
      <c r="F35" s="4">
        <v>11</v>
      </c>
      <c r="G35" s="10">
        <f t="shared" si="8"/>
        <v>440</v>
      </c>
      <c r="H35" s="64"/>
      <c r="I35" s="60"/>
      <c r="J35" s="61"/>
      <c r="K35" s="61"/>
      <c r="L35" s="61"/>
      <c r="M35" s="61"/>
      <c r="N35" s="62"/>
    </row>
    <row r="36" spans="2:14" x14ac:dyDescent="0.4">
      <c r="B36" s="79"/>
      <c r="C36" s="83" t="s">
        <v>12</v>
      </c>
      <c r="D36" s="87"/>
      <c r="E36" s="2">
        <v>40</v>
      </c>
      <c r="F36" s="2">
        <v>7</v>
      </c>
      <c r="G36" s="18">
        <f t="shared" ref="G36:G44" si="9">E36*F36</f>
        <v>280</v>
      </c>
      <c r="H36" s="69" t="s">
        <v>39</v>
      </c>
      <c r="I36" s="48" t="s">
        <v>40</v>
      </c>
      <c r="J36" s="49"/>
      <c r="K36" s="49"/>
      <c r="L36" s="49"/>
      <c r="M36" s="49"/>
      <c r="N36" s="50"/>
    </row>
    <row r="37" spans="2:14" x14ac:dyDescent="0.4">
      <c r="B37" s="79"/>
      <c r="C37" s="84"/>
      <c r="D37" s="33">
        <v>32</v>
      </c>
      <c r="E37" s="1">
        <v>40</v>
      </c>
      <c r="F37" s="1">
        <v>18</v>
      </c>
      <c r="G37" s="13">
        <f t="shared" si="9"/>
        <v>720</v>
      </c>
      <c r="H37" s="70"/>
      <c r="I37" s="51"/>
      <c r="J37" s="52"/>
      <c r="K37" s="52"/>
      <c r="L37" s="52"/>
      <c r="M37" s="52"/>
      <c r="N37" s="53"/>
    </row>
    <row r="38" spans="2:14" x14ac:dyDescent="0.4">
      <c r="B38" s="79"/>
      <c r="C38" s="84"/>
      <c r="D38" s="33">
        <v>33</v>
      </c>
      <c r="E38" s="1">
        <v>40</v>
      </c>
      <c r="F38" s="1">
        <v>18</v>
      </c>
      <c r="G38" s="13">
        <f t="shared" si="9"/>
        <v>720</v>
      </c>
      <c r="H38" s="70"/>
      <c r="I38" s="51"/>
      <c r="J38" s="52"/>
      <c r="K38" s="52"/>
      <c r="L38" s="52"/>
      <c r="M38" s="52"/>
      <c r="N38" s="53"/>
    </row>
    <row r="39" spans="2:14" x14ac:dyDescent="0.4">
      <c r="B39" s="79"/>
      <c r="C39" s="84"/>
      <c r="D39" s="33">
        <v>34</v>
      </c>
      <c r="E39" s="1">
        <v>40</v>
      </c>
      <c r="F39" s="1">
        <v>18</v>
      </c>
      <c r="G39" s="13">
        <f t="shared" si="9"/>
        <v>720</v>
      </c>
      <c r="H39" s="70"/>
      <c r="I39" s="51"/>
      <c r="J39" s="52"/>
      <c r="K39" s="52"/>
      <c r="L39" s="52"/>
      <c r="M39" s="52"/>
      <c r="N39" s="53"/>
    </row>
    <row r="40" spans="2:14" x14ac:dyDescent="0.4">
      <c r="B40" s="79"/>
      <c r="C40" s="84"/>
      <c r="D40" s="33">
        <v>35</v>
      </c>
      <c r="E40" s="1">
        <v>40</v>
      </c>
      <c r="F40" s="1">
        <v>18</v>
      </c>
      <c r="G40" s="13">
        <f t="shared" si="9"/>
        <v>720</v>
      </c>
      <c r="H40" s="71"/>
      <c r="I40" s="54"/>
      <c r="J40" s="55"/>
      <c r="K40" s="55"/>
      <c r="L40" s="55"/>
      <c r="M40" s="55"/>
      <c r="N40" s="56"/>
    </row>
    <row r="41" spans="2:14" x14ac:dyDescent="0.4">
      <c r="B41" s="79"/>
      <c r="C41" s="84"/>
      <c r="D41" s="33">
        <v>36</v>
      </c>
      <c r="E41" s="1">
        <v>40</v>
      </c>
      <c r="F41" s="1">
        <v>18</v>
      </c>
      <c r="G41" s="13">
        <f t="shared" si="9"/>
        <v>720</v>
      </c>
      <c r="H41" s="63" t="s">
        <v>43</v>
      </c>
      <c r="I41" s="36" t="s">
        <v>41</v>
      </c>
      <c r="J41" s="37"/>
      <c r="K41" s="37"/>
      <c r="L41" s="37"/>
      <c r="M41" s="37"/>
      <c r="N41" s="38"/>
    </row>
    <row r="42" spans="2:14" x14ac:dyDescent="0.4">
      <c r="B42" s="79"/>
      <c r="C42" s="84"/>
      <c r="D42" s="33">
        <v>37</v>
      </c>
      <c r="E42" s="1">
        <v>40</v>
      </c>
      <c r="F42" s="1">
        <v>18</v>
      </c>
      <c r="G42" s="13">
        <f t="shared" ref="G42" si="10">E42*F42</f>
        <v>720</v>
      </c>
      <c r="H42" s="71"/>
      <c r="I42" s="72"/>
      <c r="J42" s="73"/>
      <c r="K42" s="73"/>
      <c r="L42" s="73"/>
      <c r="M42" s="73"/>
      <c r="N42" s="74"/>
    </row>
    <row r="43" spans="2:14" x14ac:dyDescent="0.4">
      <c r="B43" s="79"/>
      <c r="C43" s="84"/>
      <c r="D43" s="33">
        <v>38</v>
      </c>
      <c r="E43" s="1">
        <v>40</v>
      </c>
      <c r="F43" s="1">
        <v>18</v>
      </c>
      <c r="G43" s="13">
        <f t="shared" si="9"/>
        <v>720</v>
      </c>
      <c r="H43" s="63" t="s">
        <v>44</v>
      </c>
      <c r="I43" s="36" t="s">
        <v>46</v>
      </c>
      <c r="J43" s="37"/>
      <c r="K43" s="37"/>
      <c r="L43" s="37"/>
      <c r="M43" s="37"/>
      <c r="N43" s="38"/>
    </row>
    <row r="44" spans="2:14" x14ac:dyDescent="0.4">
      <c r="B44" s="79"/>
      <c r="C44" s="84"/>
      <c r="D44" s="5">
        <v>39</v>
      </c>
      <c r="E44" s="1">
        <v>40</v>
      </c>
      <c r="F44" s="1">
        <v>18</v>
      </c>
      <c r="G44" s="13">
        <f t="shared" si="9"/>
        <v>720</v>
      </c>
      <c r="H44" s="70"/>
      <c r="I44" s="75"/>
      <c r="J44" s="76"/>
      <c r="K44" s="76"/>
      <c r="L44" s="76"/>
      <c r="M44" s="76"/>
      <c r="N44" s="77"/>
    </row>
    <row r="45" spans="2:14" ht="33.75" customHeight="1" x14ac:dyDescent="0.4">
      <c r="B45" s="79"/>
      <c r="C45" s="84"/>
      <c r="D45" s="15">
        <v>40</v>
      </c>
      <c r="E45" s="1">
        <v>40</v>
      </c>
      <c r="F45" s="1">
        <v>18</v>
      </c>
      <c r="G45" s="13">
        <f t="shared" ref="G45:G65" si="11">E45*F45</f>
        <v>720</v>
      </c>
      <c r="H45" s="71"/>
      <c r="I45" s="72"/>
      <c r="J45" s="73"/>
      <c r="K45" s="73"/>
      <c r="L45" s="73"/>
      <c r="M45" s="73"/>
      <c r="N45" s="74"/>
    </row>
    <row r="46" spans="2:14" ht="19.5" thickBot="1" x14ac:dyDescent="0.45">
      <c r="B46" s="79"/>
      <c r="C46" s="85"/>
      <c r="D46" s="17">
        <v>41</v>
      </c>
      <c r="E46" s="4">
        <v>40</v>
      </c>
      <c r="F46" s="4">
        <v>18</v>
      </c>
      <c r="G46" s="10">
        <f t="shared" si="11"/>
        <v>720</v>
      </c>
      <c r="H46" s="27" t="s">
        <v>45</v>
      </c>
      <c r="I46" s="119" t="s">
        <v>42</v>
      </c>
      <c r="J46" s="120"/>
      <c r="K46" s="120"/>
      <c r="L46" s="120"/>
      <c r="M46" s="120"/>
      <c r="N46" s="121"/>
    </row>
    <row r="47" spans="2:14" ht="54" customHeight="1" x14ac:dyDescent="0.4">
      <c r="B47" s="79"/>
      <c r="C47" s="83" t="s">
        <v>13</v>
      </c>
      <c r="D47" s="16">
        <v>42</v>
      </c>
      <c r="E47" s="2">
        <v>40</v>
      </c>
      <c r="F47" s="2">
        <v>18</v>
      </c>
      <c r="G47" s="18">
        <f t="shared" ref="G47:G52" si="12">E47*F47</f>
        <v>720</v>
      </c>
      <c r="H47" s="29" t="s">
        <v>48</v>
      </c>
      <c r="I47" s="81" t="s">
        <v>47</v>
      </c>
      <c r="J47" s="81"/>
      <c r="K47" s="81"/>
      <c r="L47" s="81"/>
      <c r="M47" s="81"/>
      <c r="N47" s="82"/>
    </row>
    <row r="48" spans="2:14" ht="45" customHeight="1" x14ac:dyDescent="0.4">
      <c r="B48" s="79"/>
      <c r="C48" s="84"/>
      <c r="D48" s="15">
        <v>43</v>
      </c>
      <c r="E48" s="1">
        <v>40</v>
      </c>
      <c r="F48" s="1">
        <v>18</v>
      </c>
      <c r="G48" s="18">
        <f t="shared" si="12"/>
        <v>720</v>
      </c>
      <c r="H48" s="45" t="s">
        <v>49</v>
      </c>
      <c r="I48" s="36" t="s">
        <v>50</v>
      </c>
      <c r="J48" s="37"/>
      <c r="K48" s="37"/>
      <c r="L48" s="37"/>
      <c r="M48" s="37"/>
      <c r="N48" s="38"/>
    </row>
    <row r="49" spans="2:14" s="32" customFormat="1" x14ac:dyDescent="0.4">
      <c r="B49" s="79"/>
      <c r="C49" s="84"/>
      <c r="D49" s="30">
        <v>44</v>
      </c>
      <c r="E49" s="31">
        <v>40</v>
      </c>
      <c r="F49" s="31">
        <v>18</v>
      </c>
      <c r="G49" s="127">
        <f t="shared" si="12"/>
        <v>720</v>
      </c>
      <c r="H49" s="46"/>
      <c r="I49" s="39"/>
      <c r="J49" s="40"/>
      <c r="K49" s="40"/>
      <c r="L49" s="40"/>
      <c r="M49" s="40"/>
      <c r="N49" s="41"/>
    </row>
    <row r="50" spans="2:14" ht="36" customHeight="1" x14ac:dyDescent="0.4">
      <c r="B50" s="79"/>
      <c r="C50" s="84"/>
      <c r="D50" s="15">
        <v>45</v>
      </c>
      <c r="E50" s="1">
        <v>40</v>
      </c>
      <c r="F50" s="1">
        <v>18</v>
      </c>
      <c r="G50" s="18">
        <f t="shared" si="12"/>
        <v>720</v>
      </c>
      <c r="H50" s="47"/>
      <c r="I50" s="42"/>
      <c r="J50" s="43"/>
      <c r="K50" s="43"/>
      <c r="L50" s="43"/>
      <c r="M50" s="43"/>
      <c r="N50" s="44"/>
    </row>
    <row r="51" spans="2:14" x14ac:dyDescent="0.4">
      <c r="B51" s="79"/>
      <c r="C51" s="84"/>
      <c r="D51" s="15">
        <v>46</v>
      </c>
      <c r="E51" s="1">
        <v>40</v>
      </c>
      <c r="F51" s="1">
        <v>18</v>
      </c>
      <c r="G51" s="18">
        <f t="shared" si="12"/>
        <v>720</v>
      </c>
      <c r="H51" s="45" t="s">
        <v>51</v>
      </c>
      <c r="I51" s="36" t="s">
        <v>52</v>
      </c>
      <c r="J51" s="37"/>
      <c r="K51" s="37"/>
      <c r="L51" s="37"/>
      <c r="M51" s="37"/>
      <c r="N51" s="38"/>
    </row>
    <row r="52" spans="2:14" ht="56.25" customHeight="1" x14ac:dyDescent="0.4">
      <c r="B52" s="79"/>
      <c r="C52" s="84"/>
      <c r="D52" s="15">
        <v>47</v>
      </c>
      <c r="E52" s="1">
        <v>40</v>
      </c>
      <c r="F52" s="1">
        <v>18</v>
      </c>
      <c r="G52" s="18">
        <f t="shared" si="12"/>
        <v>720</v>
      </c>
      <c r="H52" s="47"/>
      <c r="I52" s="42"/>
      <c r="J52" s="43"/>
      <c r="K52" s="43"/>
      <c r="L52" s="43"/>
      <c r="M52" s="43"/>
      <c r="N52" s="44"/>
    </row>
    <row r="53" spans="2:14" ht="59.25" customHeight="1" thickBot="1" x14ac:dyDescent="0.45">
      <c r="B53" s="80"/>
      <c r="C53" s="85"/>
      <c r="D53" s="86">
        <v>48</v>
      </c>
      <c r="E53" s="4">
        <v>40</v>
      </c>
      <c r="F53" s="4">
        <v>8</v>
      </c>
      <c r="G53" s="10">
        <f t="shared" si="11"/>
        <v>320</v>
      </c>
      <c r="H53" s="28" t="s">
        <v>53</v>
      </c>
      <c r="I53" s="65" t="s">
        <v>54</v>
      </c>
      <c r="J53" s="65"/>
      <c r="K53" s="65"/>
      <c r="L53" s="65"/>
      <c r="M53" s="65"/>
      <c r="N53" s="66"/>
    </row>
    <row r="54" spans="2:14" x14ac:dyDescent="0.4">
      <c r="B54" s="78" t="s">
        <v>51</v>
      </c>
      <c r="C54" s="83" t="s">
        <v>14</v>
      </c>
      <c r="D54" s="87"/>
      <c r="E54" s="2">
        <v>40</v>
      </c>
      <c r="F54" s="2">
        <v>10</v>
      </c>
      <c r="G54" s="18">
        <f t="shared" si="11"/>
        <v>400</v>
      </c>
      <c r="H54" s="106" t="s">
        <v>55</v>
      </c>
      <c r="I54" s="48" t="s">
        <v>56</v>
      </c>
      <c r="J54" s="49"/>
      <c r="K54" s="49"/>
      <c r="L54" s="49"/>
      <c r="M54" s="49"/>
      <c r="N54" s="50"/>
    </row>
    <row r="55" spans="2:14" x14ac:dyDescent="0.4">
      <c r="B55" s="79"/>
      <c r="C55" s="84"/>
      <c r="D55" s="35">
        <v>49</v>
      </c>
      <c r="E55" s="1">
        <v>40</v>
      </c>
      <c r="F55" s="1">
        <v>18</v>
      </c>
      <c r="G55" s="18">
        <f t="shared" si="11"/>
        <v>720</v>
      </c>
      <c r="H55" s="46"/>
      <c r="I55" s="51"/>
      <c r="J55" s="52"/>
      <c r="K55" s="52"/>
      <c r="L55" s="52"/>
      <c r="M55" s="52"/>
      <c r="N55" s="53"/>
    </row>
    <row r="56" spans="2:14" x14ac:dyDescent="0.4">
      <c r="B56" s="79"/>
      <c r="C56" s="84"/>
      <c r="D56" s="12">
        <v>50</v>
      </c>
      <c r="E56" s="1">
        <v>40</v>
      </c>
      <c r="F56" s="1">
        <v>18</v>
      </c>
      <c r="G56" s="18">
        <f t="shared" si="11"/>
        <v>720</v>
      </c>
      <c r="H56" s="47"/>
      <c r="I56" s="54"/>
      <c r="J56" s="55"/>
      <c r="K56" s="55"/>
      <c r="L56" s="55"/>
      <c r="M56" s="55"/>
      <c r="N56" s="56"/>
    </row>
    <row r="57" spans="2:14" x14ac:dyDescent="0.4">
      <c r="B57" s="79"/>
      <c r="C57" s="84"/>
      <c r="D57" s="12">
        <v>51</v>
      </c>
      <c r="E57" s="1">
        <v>40</v>
      </c>
      <c r="F57" s="1">
        <v>18</v>
      </c>
      <c r="G57" s="18">
        <f t="shared" si="11"/>
        <v>720</v>
      </c>
      <c r="H57" s="45" t="s">
        <v>62</v>
      </c>
      <c r="I57" s="36" t="s">
        <v>57</v>
      </c>
      <c r="J57" s="37"/>
      <c r="K57" s="37"/>
      <c r="L57" s="37"/>
      <c r="M57" s="37"/>
      <c r="N57" s="38"/>
    </row>
    <row r="58" spans="2:14" ht="35.25" customHeight="1" x14ac:dyDescent="0.4">
      <c r="B58" s="79"/>
      <c r="C58" s="84"/>
      <c r="D58" s="12">
        <v>52</v>
      </c>
      <c r="E58" s="1">
        <v>40</v>
      </c>
      <c r="F58" s="1">
        <v>18</v>
      </c>
      <c r="G58" s="18">
        <f t="shared" si="11"/>
        <v>720</v>
      </c>
      <c r="H58" s="46"/>
      <c r="I58" s="72"/>
      <c r="J58" s="73"/>
      <c r="K58" s="73"/>
      <c r="L58" s="73"/>
      <c r="M58" s="73"/>
      <c r="N58" s="74"/>
    </row>
    <row r="59" spans="2:14" ht="57.75" customHeight="1" x14ac:dyDescent="0.4">
      <c r="B59" s="79"/>
      <c r="C59" s="84"/>
      <c r="D59" s="12">
        <v>53</v>
      </c>
      <c r="E59" s="1">
        <v>40</v>
      </c>
      <c r="F59" s="1">
        <v>18</v>
      </c>
      <c r="G59" s="18">
        <f t="shared" si="11"/>
        <v>720</v>
      </c>
      <c r="H59" s="47"/>
      <c r="I59" s="67" t="s">
        <v>60</v>
      </c>
      <c r="J59" s="67"/>
      <c r="K59" s="67"/>
      <c r="L59" s="67"/>
      <c r="M59" s="67"/>
      <c r="N59" s="68"/>
    </row>
    <row r="60" spans="2:14" x14ac:dyDescent="0.4">
      <c r="B60" s="79"/>
      <c r="C60" s="84"/>
      <c r="D60" s="12">
        <v>54</v>
      </c>
      <c r="E60" s="1">
        <v>40</v>
      </c>
      <c r="F60" s="1">
        <v>18</v>
      </c>
      <c r="G60" s="18">
        <f t="shared" si="11"/>
        <v>720</v>
      </c>
      <c r="H60" s="45" t="s">
        <v>63</v>
      </c>
      <c r="I60" s="36" t="s">
        <v>58</v>
      </c>
      <c r="J60" s="37"/>
      <c r="K60" s="37"/>
      <c r="L60" s="37"/>
      <c r="M60" s="37"/>
      <c r="N60" s="38"/>
    </row>
    <row r="61" spans="2:14" ht="38.25" customHeight="1" x14ac:dyDescent="0.4">
      <c r="B61" s="79"/>
      <c r="C61" s="84"/>
      <c r="D61" s="12">
        <v>55</v>
      </c>
      <c r="E61" s="1">
        <v>40</v>
      </c>
      <c r="F61" s="1">
        <v>18</v>
      </c>
      <c r="G61" s="18">
        <f t="shared" si="11"/>
        <v>720</v>
      </c>
      <c r="H61" s="47"/>
      <c r="I61" s="42"/>
      <c r="J61" s="43"/>
      <c r="K61" s="43"/>
      <c r="L61" s="43"/>
      <c r="M61" s="43"/>
      <c r="N61" s="44"/>
    </row>
    <row r="62" spans="2:14" ht="36" customHeight="1" thickBot="1" x14ac:dyDescent="0.45">
      <c r="B62" s="80"/>
      <c r="C62" s="85"/>
      <c r="D62" s="86">
        <v>56</v>
      </c>
      <c r="E62" s="4">
        <v>40</v>
      </c>
      <c r="F62" s="4">
        <v>12</v>
      </c>
      <c r="G62" s="10">
        <f t="shared" si="11"/>
        <v>480</v>
      </c>
      <c r="H62" s="34" t="s">
        <v>64</v>
      </c>
      <c r="I62" s="122" t="s">
        <v>61</v>
      </c>
      <c r="J62" s="65"/>
      <c r="K62" s="65"/>
      <c r="L62" s="65"/>
      <c r="M62" s="65"/>
      <c r="N62" s="66"/>
    </row>
    <row r="63" spans="2:14" x14ac:dyDescent="0.4">
      <c r="B63" s="78" t="s">
        <v>53</v>
      </c>
      <c r="C63" s="84" t="s">
        <v>15</v>
      </c>
      <c r="D63" s="87"/>
      <c r="E63" s="2">
        <v>40</v>
      </c>
      <c r="F63" s="2">
        <v>6</v>
      </c>
      <c r="G63" s="18">
        <f t="shared" si="11"/>
        <v>240</v>
      </c>
      <c r="H63" s="57"/>
      <c r="I63" s="48" t="s">
        <v>66</v>
      </c>
      <c r="J63" s="49"/>
      <c r="K63" s="49"/>
      <c r="L63" s="49"/>
      <c r="M63" s="49"/>
      <c r="N63" s="50"/>
    </row>
    <row r="64" spans="2:14" x14ac:dyDescent="0.4">
      <c r="B64" s="79"/>
      <c r="C64" s="84"/>
      <c r="D64" s="12">
        <v>57</v>
      </c>
      <c r="E64" s="1">
        <v>40</v>
      </c>
      <c r="F64" s="1">
        <v>18</v>
      </c>
      <c r="G64" s="18">
        <f t="shared" si="11"/>
        <v>720</v>
      </c>
      <c r="H64" s="58"/>
      <c r="I64" s="51"/>
      <c r="J64" s="52"/>
      <c r="K64" s="52"/>
      <c r="L64" s="52"/>
      <c r="M64" s="52"/>
      <c r="N64" s="53"/>
    </row>
    <row r="65" spans="2:14" ht="48.75" customHeight="1" x14ac:dyDescent="0.4">
      <c r="B65" s="80"/>
      <c r="C65" s="128"/>
      <c r="D65" s="12">
        <v>58</v>
      </c>
      <c r="E65" s="1">
        <v>40</v>
      </c>
      <c r="F65" s="1">
        <v>18</v>
      </c>
      <c r="G65" s="13">
        <f t="shared" si="11"/>
        <v>720</v>
      </c>
      <c r="H65" s="59"/>
      <c r="I65" s="54"/>
      <c r="J65" s="55"/>
      <c r="K65" s="55"/>
      <c r="L65" s="55"/>
      <c r="M65" s="55"/>
      <c r="N65" s="56"/>
    </row>
    <row r="66" spans="2:14" x14ac:dyDescent="0.4">
      <c r="E66" s="118" t="s">
        <v>5</v>
      </c>
      <c r="F66" s="118"/>
      <c r="G66" s="3">
        <f>SUM(G5:G65)</f>
        <v>38124</v>
      </c>
    </row>
    <row r="67" spans="2:14" x14ac:dyDescent="0.4">
      <c r="E67" s="117" t="s">
        <v>0</v>
      </c>
      <c r="F67" s="117"/>
      <c r="G67">
        <f>G66/400</f>
        <v>95.31</v>
      </c>
    </row>
  </sheetData>
  <mergeCells count="71">
    <mergeCell ref="I24:N26"/>
    <mergeCell ref="I60:N61"/>
    <mergeCell ref="H57:H59"/>
    <mergeCell ref="H60:H61"/>
    <mergeCell ref="I63:N65"/>
    <mergeCell ref="H63:H65"/>
    <mergeCell ref="H11:H12"/>
    <mergeCell ref="I11:N12"/>
    <mergeCell ref="E67:F67"/>
    <mergeCell ref="E66:F66"/>
    <mergeCell ref="C16:C22"/>
    <mergeCell ref="C36:C46"/>
    <mergeCell ref="C24:C35"/>
    <mergeCell ref="D35:D36"/>
    <mergeCell ref="C54:C62"/>
    <mergeCell ref="H27:H29"/>
    <mergeCell ref="I48:N50"/>
    <mergeCell ref="H48:H50"/>
    <mergeCell ref="H51:H52"/>
    <mergeCell ref="I51:N52"/>
    <mergeCell ref="C2:M2"/>
    <mergeCell ref="B4:C4"/>
    <mergeCell ref="I4:N4"/>
    <mergeCell ref="I10:N10"/>
    <mergeCell ref="D7:D8"/>
    <mergeCell ref="C5:C7"/>
    <mergeCell ref="B5:B15"/>
    <mergeCell ref="D15:D16"/>
    <mergeCell ref="C8:C15"/>
    <mergeCell ref="H16:H17"/>
    <mergeCell ref="H13:H15"/>
    <mergeCell ref="I13:N15"/>
    <mergeCell ref="I5:N7"/>
    <mergeCell ref="H5:H7"/>
    <mergeCell ref="H8:H9"/>
    <mergeCell ref="I8:N9"/>
    <mergeCell ref="P6:U6"/>
    <mergeCell ref="P7:U7"/>
    <mergeCell ref="P8:U8"/>
    <mergeCell ref="I22:N22"/>
    <mergeCell ref="I23:N23"/>
    <mergeCell ref="I16:N17"/>
    <mergeCell ref="I18:N21"/>
    <mergeCell ref="B54:B62"/>
    <mergeCell ref="I47:N47"/>
    <mergeCell ref="C47:C53"/>
    <mergeCell ref="D53:D54"/>
    <mergeCell ref="D62:D63"/>
    <mergeCell ref="C63:C65"/>
    <mergeCell ref="I62:N62"/>
    <mergeCell ref="B63:B65"/>
    <mergeCell ref="B16:B53"/>
    <mergeCell ref="H41:H42"/>
    <mergeCell ref="H43:H45"/>
    <mergeCell ref="H24:H26"/>
    <mergeCell ref="H18:H21"/>
    <mergeCell ref="I59:N59"/>
    <mergeCell ref="I36:N40"/>
    <mergeCell ref="H36:H40"/>
    <mergeCell ref="I41:N42"/>
    <mergeCell ref="I43:N45"/>
    <mergeCell ref="I57:N58"/>
    <mergeCell ref="I46:N46"/>
    <mergeCell ref="I27:N29"/>
    <mergeCell ref="I30:N33"/>
    <mergeCell ref="H30:H33"/>
    <mergeCell ref="I54:N56"/>
    <mergeCell ref="H54:H56"/>
    <mergeCell ref="I34:N35"/>
    <mergeCell ref="H34:H35"/>
    <mergeCell ref="I53:N53"/>
  </mergeCells>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YKumai</dc:creator>
  <cp:lastModifiedBy>YKumai</cp:lastModifiedBy>
  <dcterms:created xsi:type="dcterms:W3CDTF">2020-10-18T21:19:58Z</dcterms:created>
  <dcterms:modified xsi:type="dcterms:W3CDTF">2020-10-28T09:00:07Z</dcterms:modified>
</cp:coreProperties>
</file>